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showInkAnnotation="0" autoCompressPictures="0"/>
  <mc:AlternateContent xmlns:mc="http://schemas.openxmlformats.org/markup-compatibility/2006">
    <mc:Choice Requires="x15">
      <x15ac:absPath xmlns:x15ac="http://schemas.microsoft.com/office/spreadsheetml/2010/11/ac" url="/Users/ryanmcquade/Desktop/labs_082417/"/>
    </mc:Choice>
  </mc:AlternateContent>
  <bookViews>
    <workbookView xWindow="0" yWindow="460" windowWidth="33620" windowHeight="22400" tabRatio="500"/>
  </bookViews>
  <sheets>
    <sheet name="Mixture Problem" sheetId="8" r:id="rId1"/>
    <sheet name="Mixture Problem (TE)" sheetId="7" r:id="rId2"/>
  </sheets>
  <externalReferences>
    <externalReference r:id="rId3"/>
    <externalReference r:id="rId4"/>
    <externalReference r:id="rId5"/>
  </externalReferences>
  <definedNames>
    <definedName name="a">'[1]Quadratic Functions'!$D$10</definedName>
    <definedName name="add" localSheetId="0">'[2]100''s Table'!#REF!</definedName>
    <definedName name="add" localSheetId="1">'[2]100''s Table'!#REF!</definedName>
    <definedName name="add">'[2]100''s Table'!#REF!</definedName>
    <definedName name="b">'[1]Quadratic Functions'!$E$10</definedName>
    <definedName name="Change_the_Principal_and_copy_it_down_column_C" localSheetId="0">#REF!</definedName>
    <definedName name="Change_the_Principal_and_copy_it_down_column_C" localSheetId="1">#REF!</definedName>
    <definedName name="Change_the_Principal_and_copy_it_down_column_C">#REF!</definedName>
    <definedName name="d">'[3]Quadratic Functions'!$E$4</definedName>
    <definedName name="Linear_Equations" localSheetId="0">#REF!</definedName>
    <definedName name="Linear_Equations" localSheetId="1">#REF!</definedName>
    <definedName name="Linear_Equations">#REF!</definedName>
    <definedName name="_xlnm.Print_Area" localSheetId="0">'Mixture Problem'!$A$1:$AC$44</definedName>
    <definedName name="_xlnm.Print_Area" localSheetId="1">'Mixture Problem (TE)'!$A$1:$AC$44</definedName>
    <definedName name="Total" localSheetId="0">#REF!</definedName>
    <definedName name="Total" localSheetId="1">#REF!</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11" i="8" l="1"/>
  <c r="S11" i="8"/>
  <c r="P11" i="8"/>
  <c r="O12" i="7"/>
  <c r="O13" i="7"/>
  <c r="O14" i="7"/>
  <c r="S14" i="7"/>
  <c r="T14" i="7"/>
  <c r="O15" i="7"/>
  <c r="S15" i="7"/>
  <c r="T15" i="7"/>
  <c r="O16" i="7"/>
  <c r="S16" i="7"/>
  <c r="T16" i="7"/>
  <c r="O17" i="7"/>
  <c r="S17" i="7"/>
  <c r="T17" i="7"/>
  <c r="O18" i="7"/>
  <c r="S18" i="7"/>
  <c r="T18" i="7"/>
  <c r="O19" i="7"/>
  <c r="S19" i="7"/>
  <c r="T19" i="7"/>
  <c r="O20" i="7"/>
  <c r="S20" i="7"/>
  <c r="T20" i="7"/>
  <c r="O21" i="7"/>
  <c r="S21" i="7"/>
  <c r="T21" i="7"/>
  <c r="O22" i="7"/>
  <c r="S22" i="7"/>
  <c r="T22" i="7"/>
  <c r="O23" i="7"/>
  <c r="S23" i="7"/>
  <c r="T23" i="7"/>
  <c r="O24" i="7"/>
  <c r="S24" i="7"/>
  <c r="T24" i="7"/>
  <c r="O25" i="7"/>
  <c r="S25" i="7"/>
  <c r="T25" i="7"/>
  <c r="O26" i="7"/>
  <c r="S26" i="7"/>
  <c r="T26" i="7"/>
  <c r="O27" i="7"/>
  <c r="S27" i="7"/>
  <c r="T27" i="7"/>
  <c r="O28" i="7"/>
  <c r="S28" i="7"/>
  <c r="T28" i="7"/>
  <c r="O29" i="7"/>
  <c r="S29" i="7"/>
  <c r="T29" i="7"/>
  <c r="O30" i="7"/>
  <c r="S30" i="7"/>
  <c r="T30" i="7"/>
  <c r="O31" i="7"/>
  <c r="S31" i="7"/>
  <c r="T31" i="7"/>
  <c r="O32" i="7"/>
  <c r="S32" i="7"/>
  <c r="T32" i="7"/>
  <c r="O33" i="7"/>
  <c r="S33" i="7"/>
  <c r="T33" i="7"/>
  <c r="P11" i="7"/>
  <c r="S11" i="7"/>
  <c r="M13" i="7"/>
  <c r="P14" i="7"/>
  <c r="P15" i="7"/>
  <c r="P16" i="7"/>
  <c r="P17" i="7"/>
  <c r="P18" i="7"/>
  <c r="P19" i="7"/>
  <c r="P20" i="7"/>
  <c r="P21" i="7"/>
  <c r="P22" i="7"/>
  <c r="P23" i="7"/>
  <c r="P24" i="7"/>
  <c r="P25" i="7"/>
  <c r="P26" i="7"/>
  <c r="P27" i="7"/>
  <c r="P28" i="7"/>
  <c r="P29" i="7"/>
  <c r="P30" i="7"/>
  <c r="P31" i="7"/>
  <c r="P32" i="7"/>
  <c r="P33" i="7"/>
  <c r="S13" i="7"/>
  <c r="T13" i="7"/>
  <c r="S12" i="7"/>
  <c r="T12" i="7"/>
  <c r="P13" i="7"/>
  <c r="P12" i="7"/>
  <c r="T11" i="7"/>
</calcChain>
</file>

<file path=xl/sharedStrings.xml><?xml version="1.0" encoding="utf-8"?>
<sst xmlns="http://schemas.openxmlformats.org/spreadsheetml/2006/main" count="61" uniqueCount="35">
  <si>
    <t>WHAT IF…?</t>
  </si>
  <si>
    <t>Mixture</t>
  </si>
  <si>
    <t>Feedback or questions about this lab? Contact us and send us your thoughts, we'd love to hear from you!</t>
  </si>
  <si>
    <t>Δg</t>
  </si>
  <si>
    <t>Mixture Problems: Alcohol</t>
  </si>
  <si>
    <t xml:space="preserve">What if you wanted to have a different concentration in the mixture, or you started with different initial solutions? Create a new problem and try to solve it.  </t>
  </si>
  <si>
    <t>Parameters</t>
  </si>
  <si>
    <t>g</t>
  </si>
  <si>
    <t>Amount   (gallons)</t>
  </si>
  <si>
    <t>Initial Conditions</t>
  </si>
  <si>
    <r>
      <t>g</t>
    </r>
    <r>
      <rPr>
        <b/>
        <vertAlign val="subscript"/>
        <sz val="11"/>
        <color theme="1"/>
        <rFont val="Arial"/>
        <family val="2"/>
      </rPr>
      <t>0</t>
    </r>
  </si>
  <si>
    <t>Solution A</t>
  </si>
  <si>
    <t>Solution B</t>
  </si>
  <si>
    <t>M(g)</t>
  </si>
  <si>
    <t>Solution A   (gallons)</t>
  </si>
  <si>
    <t>Solution A + Solution B</t>
  </si>
  <si>
    <t>g+30</t>
  </si>
  <si>
    <t xml:space="preserve"> S(g)</t>
  </si>
  <si>
    <t>20% Mixture</t>
  </si>
  <si>
    <t>How many gallons of a 70% alcohol solution must be added to 30 gallons of a 10% alcohol solution in order to produce a mixture with 20% alcohol?</t>
  </si>
  <si>
    <t xml:space="preserve">Mixture problems are among the most popular and challenging of the classic story problems. The key to solving them is to focus on the amount of the active ingredient in the solutions (in this case alcohol).  Spreadsheets and functional thinking make these important problems much easier to solve. </t>
  </si>
  <si>
    <t>Percent Alcohol</t>
  </si>
  <si>
    <t>Amount of alcohol   (gallons)</t>
  </si>
  <si>
    <r>
      <rPr>
        <b/>
        <sz val="10"/>
        <color theme="1"/>
        <rFont val="Arial"/>
        <family val="2"/>
      </rPr>
      <t>Visualize:</t>
    </r>
    <r>
      <rPr>
        <sz val="10"/>
        <color theme="1"/>
        <rFont val="Arial"/>
        <family val="2"/>
      </rPr>
      <t xml:space="preserve"> Picture the process. Pour Solution A into Solution B to create a Mixture Solution. The secret to solving these kinds of problems is not to follow percentages but to follow </t>
    </r>
    <r>
      <rPr>
        <u/>
        <sz val="10"/>
        <color theme="1"/>
        <rFont val="Arial"/>
        <family val="2"/>
      </rPr>
      <t>amounts based on the percentages.</t>
    </r>
  </si>
  <si>
    <r>
      <rPr>
        <b/>
        <sz val="10"/>
        <color theme="1"/>
        <rFont val="Arial"/>
        <family val="2"/>
      </rPr>
      <t>Organize:</t>
    </r>
    <r>
      <rPr>
        <sz val="10"/>
        <color theme="1"/>
        <rFont val="Arial"/>
        <family val="2"/>
      </rPr>
      <t xml:space="preserve"> Setup an </t>
    </r>
    <r>
      <rPr>
        <b/>
        <sz val="10"/>
        <color theme="1"/>
        <rFont val="Arial"/>
        <family val="2"/>
      </rPr>
      <t>Initial Conditions</t>
    </r>
    <r>
      <rPr>
        <sz val="10"/>
        <color theme="1"/>
        <rFont val="Arial"/>
        <family val="2"/>
      </rPr>
      <t xml:space="preserve"> Table with the information about the 3 solutions.  Include a calculation of the </t>
    </r>
    <r>
      <rPr>
        <u/>
        <sz val="10"/>
        <color theme="1"/>
        <rFont val="Arial"/>
        <family val="2"/>
      </rPr>
      <t>Amount</t>
    </r>
    <r>
      <rPr>
        <sz val="10"/>
        <color theme="1"/>
        <rFont val="Arial"/>
        <family val="2"/>
      </rPr>
      <t xml:space="preserve"> of Alcohol in Solution B.  </t>
    </r>
  </si>
  <si>
    <r>
      <t xml:space="preserve">Iterate: Compare the outputs of your 2 functions.  Do you see a value for g when both S(g) and M(g) are equal? </t>
    </r>
    <r>
      <rPr>
        <sz val="10"/>
        <color theme="1"/>
        <rFont val="Arial"/>
        <family val="2"/>
      </rPr>
      <t>This will be the amount of Solution A you need to add!</t>
    </r>
    <r>
      <rPr>
        <b/>
        <sz val="10"/>
        <color theme="1"/>
        <rFont val="Arial"/>
        <family val="2"/>
      </rPr>
      <t xml:space="preserve"> If not, change the parameter values until you see outputs that are equal). This may take a few attempts. A graph of the functions might to help find the values you are looking for.</t>
    </r>
  </si>
  <si>
    <t xml:space="preserve">What If Math - Sustainablearning © 2017 </t>
  </si>
  <si>
    <r>
      <t xml:space="preserve">Iterate: Compare the outputs of your 2 functions. Do you see a value for g when both S(g) and M(g) are equal? </t>
    </r>
    <r>
      <rPr>
        <sz val="10"/>
        <color theme="1"/>
        <rFont val="Arial"/>
        <family val="2"/>
      </rPr>
      <t>This will be the amount of Solution A you need to add!</t>
    </r>
    <r>
      <rPr>
        <b/>
        <sz val="10"/>
        <color theme="1"/>
        <rFont val="Arial"/>
        <family val="2"/>
      </rPr>
      <t xml:space="preserve"> If not, change the parameter values until you see outputs that are equal). This may take a few attempts. A graph of the functions might to help find the values you are looking for.</t>
    </r>
  </si>
  <si>
    <t>What If Math - Sustainablearning © 2017</t>
  </si>
  <si>
    <r>
      <t xml:space="preserve">Create function </t>
    </r>
    <r>
      <rPr>
        <b/>
        <sz val="10"/>
        <color theme="1"/>
        <rFont val="Arial"/>
        <family val="2"/>
      </rPr>
      <t>M(g)</t>
    </r>
    <r>
      <rPr>
        <sz val="10"/>
        <color theme="1"/>
        <rFont val="Arial"/>
        <family val="2"/>
      </rPr>
      <t xml:space="preserve"> that will calculate 20% of the Mixture Solution (the required percentage). Do you see the input column is labelled the same as </t>
    </r>
    <r>
      <rPr>
        <b/>
        <sz val="10"/>
        <color theme="1"/>
        <rFont val="Arial"/>
        <family val="2"/>
      </rPr>
      <t>S(g)</t>
    </r>
    <r>
      <rPr>
        <sz val="10"/>
        <color theme="1"/>
        <rFont val="Arial"/>
        <family val="2"/>
      </rPr>
      <t>? How many total gallons will be in this solution? You will need this for your output calculation.</t>
    </r>
  </si>
  <si>
    <r>
      <t xml:space="preserve">Create function </t>
    </r>
    <r>
      <rPr>
        <b/>
        <sz val="10"/>
        <color theme="1"/>
        <rFont val="Arial"/>
        <family val="2"/>
      </rPr>
      <t>M(g)</t>
    </r>
    <r>
      <rPr>
        <sz val="10"/>
        <color theme="1"/>
        <rFont val="Arial"/>
        <family val="2"/>
      </rPr>
      <t xml:space="preserve"> that will calculate  20% of the Mixture Solution (the required percentage). Do you see that the input column is labelled the same as </t>
    </r>
    <r>
      <rPr>
        <b/>
        <sz val="10"/>
        <color theme="1"/>
        <rFont val="Arial"/>
        <family val="2"/>
      </rPr>
      <t>S(g)</t>
    </r>
    <r>
      <rPr>
        <sz val="10"/>
        <color theme="1"/>
        <rFont val="Arial"/>
        <family val="2"/>
      </rPr>
      <t>? How many total gallons will be in this solution? You will need this for your output calculation.</t>
    </r>
  </si>
  <si>
    <r>
      <rPr>
        <b/>
        <sz val="10"/>
        <color theme="1"/>
        <rFont val="Arial"/>
        <family val="2"/>
      </rPr>
      <t xml:space="preserve">Model: </t>
    </r>
    <r>
      <rPr>
        <sz val="10"/>
        <color theme="1"/>
        <rFont val="Arial"/>
        <family val="2"/>
      </rPr>
      <t xml:space="preserve">How much alcohol is in the other 2 solutions? </t>
    </r>
    <r>
      <rPr>
        <i/>
        <sz val="10"/>
        <color theme="1"/>
        <rFont val="Arial"/>
        <family val="2"/>
      </rPr>
      <t xml:space="preserve">For Solution B, this is a constant. </t>
    </r>
    <r>
      <rPr>
        <b/>
        <sz val="10"/>
        <color theme="1"/>
        <rFont val="Arial"/>
        <family val="2"/>
      </rPr>
      <t xml:space="preserve">Create </t>
    </r>
    <r>
      <rPr>
        <sz val="10"/>
        <color theme="1"/>
        <rFont val="Arial"/>
        <family val="2"/>
      </rPr>
      <t xml:space="preserve">function </t>
    </r>
    <r>
      <rPr>
        <b/>
        <sz val="10"/>
        <color theme="1"/>
        <rFont val="Arial"/>
        <family val="2"/>
      </rPr>
      <t>S(g)</t>
    </r>
    <r>
      <rPr>
        <sz val="10"/>
        <color theme="1"/>
        <rFont val="Arial"/>
        <family val="2"/>
      </rPr>
      <t xml:space="preserve"> that will calculate and output the amount of alcohol in Solution A and add it to the amount of alcohol in Solution B.  Be sure to include the</t>
    </r>
    <r>
      <rPr>
        <b/>
        <sz val="10"/>
        <color theme="1"/>
        <rFont val="Arial"/>
        <family val="2"/>
      </rPr>
      <t xml:space="preserve"> parameters</t>
    </r>
    <r>
      <rPr>
        <sz val="10"/>
        <color theme="1"/>
        <rFont val="Arial"/>
        <family val="2"/>
      </rPr>
      <t xml:space="preserve"> to create a dynamic input column. (hint: The calculation in the Initial Values table wil help with the output column rule.)</t>
    </r>
  </si>
  <si>
    <r>
      <rPr>
        <b/>
        <sz val="10"/>
        <color theme="1"/>
        <rFont val="Arial"/>
        <family val="2"/>
      </rPr>
      <t>Organize:</t>
    </r>
    <r>
      <rPr>
        <sz val="10"/>
        <color theme="1"/>
        <rFont val="Arial"/>
        <family val="2"/>
      </rPr>
      <t xml:space="preserve"> Setup an </t>
    </r>
    <r>
      <rPr>
        <b/>
        <sz val="10"/>
        <color theme="1"/>
        <rFont val="Arial"/>
        <family val="2"/>
      </rPr>
      <t>Initial Conditions</t>
    </r>
    <r>
      <rPr>
        <sz val="10"/>
        <color theme="1"/>
        <rFont val="Arial"/>
        <family val="2"/>
      </rPr>
      <t xml:space="preserve"> Table with the information about the 3 solutions. Include a calculation of the </t>
    </r>
    <r>
      <rPr>
        <u/>
        <sz val="10"/>
        <color theme="1"/>
        <rFont val="Arial"/>
        <family val="2"/>
      </rPr>
      <t>Amount</t>
    </r>
    <r>
      <rPr>
        <sz val="10"/>
        <color theme="1"/>
        <rFont val="Arial"/>
        <family val="2"/>
      </rPr>
      <t xml:space="preserve"> of Alcohol in Solution B.  </t>
    </r>
  </si>
  <si>
    <r>
      <rPr>
        <b/>
        <sz val="10"/>
        <color theme="1"/>
        <rFont val="Arial"/>
        <family val="2"/>
      </rPr>
      <t xml:space="preserve">Model: </t>
    </r>
    <r>
      <rPr>
        <sz val="10"/>
        <color theme="1"/>
        <rFont val="Arial"/>
        <family val="2"/>
      </rPr>
      <t xml:space="preserve">How much alcohol is in the other 2 solutions? </t>
    </r>
    <r>
      <rPr>
        <i/>
        <sz val="10"/>
        <color theme="1"/>
        <rFont val="Arial"/>
        <family val="2"/>
      </rPr>
      <t xml:space="preserve">For Solution B, this is a constant. </t>
    </r>
    <r>
      <rPr>
        <b/>
        <sz val="10"/>
        <color theme="1"/>
        <rFont val="Arial"/>
        <family val="2"/>
      </rPr>
      <t xml:space="preserve"> Create </t>
    </r>
    <r>
      <rPr>
        <sz val="10"/>
        <color theme="1"/>
        <rFont val="Arial"/>
        <family val="2"/>
      </rPr>
      <t xml:space="preserve">function </t>
    </r>
    <r>
      <rPr>
        <b/>
        <sz val="10"/>
        <color theme="1"/>
        <rFont val="Arial"/>
        <family val="2"/>
      </rPr>
      <t>S(g)</t>
    </r>
    <r>
      <rPr>
        <sz val="10"/>
        <color theme="1"/>
        <rFont val="Arial"/>
        <family val="2"/>
      </rPr>
      <t xml:space="preserve"> that will calculate and output  the amount of alcohol in Solution A and add it to the amount of alcohol in Solution B.  Be sure to include the</t>
    </r>
    <r>
      <rPr>
        <b/>
        <sz val="10"/>
        <color theme="1"/>
        <rFont val="Arial"/>
        <family val="2"/>
      </rPr>
      <t xml:space="preserve"> parameters</t>
    </r>
    <r>
      <rPr>
        <sz val="10"/>
        <color theme="1"/>
        <rFont val="Arial"/>
        <family val="2"/>
      </rPr>
      <t xml:space="preserve"> to create a dynamic input column.  (hint: The calculation in the Initial Values table wil help with the output column rule).</t>
    </r>
  </si>
  <si>
    <t>Mixture Problems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</si>
</sst>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22"/>
      <color theme="1"/>
      <name val="Arial"/>
      <family val="2"/>
    </font>
    <font>
      <b/>
      <sz val="14"/>
      <color theme="1"/>
      <name val="Arial"/>
      <family val="2"/>
    </font>
    <font>
      <sz val="11"/>
      <color theme="1"/>
      <name val="Arial"/>
      <family val="2"/>
    </font>
    <font>
      <b/>
      <sz val="11"/>
      <color theme="1"/>
      <name val="Arial"/>
      <family val="2"/>
    </font>
    <font>
      <sz val="12"/>
      <color rgb="FF000000"/>
      <name val="Arial"/>
      <family val="2"/>
    </font>
    <font>
      <sz val="11"/>
      <color theme="1"/>
      <name val="Calibri"/>
      <family val="2"/>
      <scheme val="minor"/>
    </font>
    <font>
      <b/>
      <sz val="12"/>
      <color rgb="FF215967"/>
      <name val="Arial"/>
      <family val="2"/>
    </font>
    <font>
      <sz val="10"/>
      <color theme="1"/>
      <name val="Arial"/>
      <family val="2"/>
    </font>
    <font>
      <sz val="12"/>
      <color theme="0"/>
      <name val="Arial"/>
      <family val="2"/>
    </font>
    <font>
      <b/>
      <i/>
      <sz val="16"/>
      <color theme="0"/>
      <name val="Arial"/>
      <family val="2"/>
    </font>
    <font>
      <sz val="11"/>
      <color theme="0"/>
      <name val="Arial"/>
      <family val="2"/>
    </font>
    <font>
      <sz val="11"/>
      <color rgb="FF333333"/>
      <name val="Arial"/>
      <family val="2"/>
    </font>
    <font>
      <b/>
      <sz val="10"/>
      <color theme="1"/>
      <name val="Arial"/>
      <family val="2"/>
    </font>
    <font>
      <b/>
      <sz val="11"/>
      <color rgb="FF333333"/>
      <name val="Arial"/>
      <family val="2"/>
    </font>
    <font>
      <b/>
      <sz val="11"/>
      <color rgb="FF000000"/>
      <name val="Arial"/>
      <family val="2"/>
    </font>
    <font>
      <b/>
      <sz val="12"/>
      <color theme="1"/>
      <name val="Arial"/>
      <family val="2"/>
    </font>
    <font>
      <b/>
      <sz val="11"/>
      <color theme="5"/>
      <name val="Arial"/>
      <family val="2"/>
    </font>
    <font>
      <b/>
      <sz val="8"/>
      <color theme="5"/>
      <name val="Arial"/>
      <family val="2"/>
    </font>
    <font>
      <i/>
      <sz val="10"/>
      <color theme="1"/>
      <name val="Arial"/>
      <family val="2"/>
    </font>
    <font>
      <u/>
      <sz val="12"/>
      <color theme="10"/>
      <name val="Calibri"/>
      <family val="2"/>
      <scheme val="minor"/>
    </font>
    <font>
      <sz val="12"/>
      <color theme="10"/>
      <name val="Arial"/>
      <family val="2"/>
    </font>
    <font>
      <i/>
      <sz val="9"/>
      <color rgb="FF000000"/>
      <name val="Helvetica"/>
    </font>
    <font>
      <b/>
      <sz val="9"/>
      <color rgb="FF000000"/>
      <name val="Arial"/>
      <family val="2"/>
    </font>
    <font>
      <sz val="9"/>
      <color rgb="FF333333"/>
      <name val="Arial"/>
      <family val="2"/>
    </font>
    <font>
      <b/>
      <vertAlign val="subscript"/>
      <sz val="11"/>
      <color theme="1"/>
      <name val="Arial"/>
      <family val="2"/>
    </font>
    <font>
      <u/>
      <sz val="10"/>
      <color theme="1"/>
      <name val="Arial"/>
      <family val="2"/>
    </font>
  </fonts>
  <fills count="1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EFCFF"/>
        <bgColor rgb="FF000000"/>
      </patternFill>
    </fill>
    <fill>
      <patternFill patternType="solid">
        <fgColor theme="5"/>
        <bgColor indexed="64"/>
      </patternFill>
    </fill>
    <fill>
      <patternFill patternType="solid">
        <fgColor theme="5"/>
        <bgColor rgb="FF000000"/>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9D9D9"/>
        <bgColor rgb="FF000000"/>
      </patternFill>
    </fill>
  </fills>
  <borders count="9">
    <border>
      <left/>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10">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9" fillId="0" borderId="0"/>
    <xf numFmtId="0" fontId="9" fillId="0" borderId="0"/>
    <xf numFmtId="44"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cellStyleXfs>
  <cellXfs count="124">
    <xf numFmtId="0" fontId="0" fillId="0" borderId="0" xfId="0"/>
    <xf numFmtId="0" fontId="3" fillId="2" borderId="0" xfId="1" applyFont="1" applyFill="1"/>
    <xf numFmtId="0" fontId="3" fillId="3" borderId="0" xfId="1" applyFont="1" applyFill="1"/>
    <xf numFmtId="0" fontId="3" fillId="0" borderId="0" xfId="1" applyFont="1"/>
    <xf numFmtId="0" fontId="3" fillId="4" borderId="0" xfId="1" applyFont="1" applyFill="1"/>
    <xf numFmtId="0" fontId="3" fillId="5" borderId="0" xfId="1" applyFont="1" applyFill="1"/>
    <xf numFmtId="0" fontId="3" fillId="6" borderId="0" xfId="1" applyFont="1" applyFill="1"/>
    <xf numFmtId="0" fontId="5" fillId="5" borderId="0" xfId="1" applyFont="1" applyFill="1" applyAlignment="1">
      <alignment horizontal="left" vertical="center"/>
    </xf>
    <xf numFmtId="0" fontId="6" fillId="5" borderId="0" xfId="1" applyFont="1" applyFill="1"/>
    <xf numFmtId="0" fontId="3" fillId="5" borderId="0" xfId="1" applyFont="1" applyFill="1" applyAlignment="1">
      <alignment vertical="center"/>
    </xf>
    <xf numFmtId="0" fontId="6" fillId="5" borderId="0" xfId="1" applyFont="1" applyFill="1" applyAlignment="1">
      <alignment vertical="top" wrapText="1"/>
    </xf>
    <xf numFmtId="0" fontId="6" fillId="5" borderId="0" xfId="1" applyFont="1" applyFill="1" applyAlignment="1">
      <alignment vertical="center" wrapText="1"/>
    </xf>
    <xf numFmtId="0" fontId="8" fillId="7" borderId="0" xfId="1" applyFont="1" applyFill="1"/>
    <xf numFmtId="0" fontId="3" fillId="0" borderId="0" xfId="1" applyFont="1" applyFill="1" applyBorder="1" applyAlignment="1">
      <alignment horizontal="center"/>
    </xf>
    <xf numFmtId="0" fontId="7" fillId="0" borderId="0" xfId="0" applyFont="1" applyBorder="1" applyAlignment="1">
      <alignment horizontal="left" vertical="center"/>
    </xf>
    <xf numFmtId="0" fontId="12" fillId="8" borderId="0" xfId="1" applyFont="1" applyFill="1" applyAlignment="1">
      <alignment vertical="center"/>
    </xf>
    <xf numFmtId="0" fontId="13" fillId="9" borderId="0" xfId="1" applyFont="1" applyFill="1" applyAlignment="1">
      <alignment vertical="center"/>
    </xf>
    <xf numFmtId="0" fontId="14" fillId="8" borderId="0" xfId="1" applyFont="1" applyFill="1" applyAlignment="1">
      <alignment vertical="center" wrapText="1"/>
    </xf>
    <xf numFmtId="0" fontId="6" fillId="3" borderId="0" xfId="1" applyFont="1" applyFill="1"/>
    <xf numFmtId="0" fontId="6" fillId="6" borderId="0" xfId="1" applyFont="1" applyFill="1"/>
    <xf numFmtId="0" fontId="6" fillId="0" borderId="0" xfId="1" applyFont="1"/>
    <xf numFmtId="0" fontId="6" fillId="0" borderId="0" xfId="1" applyFont="1" applyFill="1" applyBorder="1" applyAlignment="1">
      <alignment horizontal="center"/>
    </xf>
    <xf numFmtId="0" fontId="0" fillId="0" borderId="0" xfId="0" applyBorder="1"/>
    <xf numFmtId="0" fontId="3" fillId="0" borderId="0" xfId="0" applyFont="1" applyBorder="1"/>
    <xf numFmtId="0" fontId="3" fillId="0" borderId="0" xfId="1" applyFont="1" applyBorder="1"/>
    <xf numFmtId="0" fontId="15" fillId="0" borderId="0" xfId="0" applyFont="1" applyBorder="1" applyAlignment="1">
      <alignment vertical="center" wrapText="1"/>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6" fillId="0" borderId="0" xfId="0" applyFont="1"/>
    <xf numFmtId="0" fontId="6" fillId="0" borderId="0" xfId="0" applyFont="1" applyBorder="1"/>
    <xf numFmtId="0" fontId="18" fillId="0" borderId="0" xfId="0" applyFont="1" applyBorder="1" applyAlignment="1">
      <alignment vertical="center"/>
    </xf>
    <xf numFmtId="0" fontId="6" fillId="0" borderId="0" xfId="1" applyFont="1" applyBorder="1"/>
    <xf numFmtId="3" fontId="15" fillId="0" borderId="0" xfId="0" applyNumberFormat="1" applyFont="1" applyBorder="1" applyAlignment="1">
      <alignment horizontal="center" vertical="center"/>
    </xf>
    <xf numFmtId="4" fontId="15" fillId="0" borderId="0" xfId="0" applyNumberFormat="1" applyFont="1" applyBorder="1" applyAlignment="1">
      <alignment vertical="center"/>
    </xf>
    <xf numFmtId="0" fontId="3" fillId="0" borderId="0" xfId="1" applyFont="1" applyFill="1"/>
    <xf numFmtId="0" fontId="6" fillId="0" borderId="0" xfId="1" applyFont="1" applyFill="1"/>
    <xf numFmtId="0" fontId="6" fillId="0" borderId="0" xfId="1" applyFont="1" applyFill="1" applyAlignment="1">
      <alignment vertical="top" wrapText="1"/>
    </xf>
    <xf numFmtId="0" fontId="10" fillId="5" borderId="0" xfId="1" applyFont="1" applyFill="1" applyBorder="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44" fontId="16" fillId="0" borderId="0" xfId="7" applyFont="1" applyBorder="1" applyAlignment="1">
      <alignment vertical="center" wrapText="1"/>
    </xf>
    <xf numFmtId="1" fontId="16" fillId="0" borderId="0" xfId="7" applyNumberFormat="1" applyFont="1" applyBorder="1" applyAlignment="1">
      <alignment horizontal="center" vertical="center" wrapText="1"/>
    </xf>
    <xf numFmtId="2" fontId="17" fillId="0" borderId="0" xfId="7" applyNumberFormat="1" applyFont="1" applyBorder="1" applyAlignment="1">
      <alignment horizontal="center" vertical="center"/>
    </xf>
    <xf numFmtId="0" fontId="17" fillId="0" borderId="0" xfId="7" applyNumberFormat="1" applyFont="1" applyBorder="1" applyAlignment="1">
      <alignment horizontal="center" vertical="center"/>
    </xf>
    <xf numFmtId="2" fontId="6" fillId="3" borderId="0" xfId="1" applyNumberFormat="1" applyFont="1" applyFill="1" applyAlignment="1">
      <alignment horizontal="center" vertical="center"/>
    </xf>
    <xf numFmtId="2" fontId="6" fillId="6" borderId="0" xfId="1" applyNumberFormat="1" applyFont="1" applyFill="1" applyAlignment="1">
      <alignment horizontal="center" vertical="center"/>
    </xf>
    <xf numFmtId="2" fontId="6" fillId="0" borderId="0" xfId="0" applyNumberFormat="1" applyFont="1" applyAlignment="1">
      <alignment horizontal="center" vertical="center"/>
    </xf>
    <xf numFmtId="2" fontId="15" fillId="0" borderId="0" xfId="0" applyNumberFormat="1" applyFont="1" applyBorder="1" applyAlignment="1">
      <alignment horizontal="center" vertical="center"/>
    </xf>
    <xf numFmtId="2" fontId="3" fillId="3" borderId="0" xfId="1" applyNumberFormat="1" applyFont="1" applyFill="1" applyAlignment="1">
      <alignment horizontal="center" vertical="center"/>
    </xf>
    <xf numFmtId="2" fontId="1" fillId="0" borderId="0" xfId="0" applyNumberFormat="1" applyFont="1" applyAlignment="1">
      <alignment horizontal="center" vertical="center"/>
    </xf>
    <xf numFmtId="2" fontId="6" fillId="0" borderId="0" xfId="1" applyNumberFormat="1" applyFont="1" applyFill="1" applyBorder="1" applyAlignment="1">
      <alignment horizontal="center" vertical="center"/>
    </xf>
    <xf numFmtId="2" fontId="6" fillId="0" borderId="0" xfId="1" applyNumberFormat="1" applyFont="1" applyAlignment="1">
      <alignment horizontal="center" vertical="center"/>
    </xf>
    <xf numFmtId="2" fontId="6" fillId="0" borderId="0" xfId="0" applyNumberFormat="1" applyFont="1" applyBorder="1" applyAlignment="1">
      <alignment horizontal="center" vertical="center"/>
    </xf>
    <xf numFmtId="0" fontId="16" fillId="0" borderId="0" xfId="0" applyFont="1" applyBorder="1" applyAlignment="1">
      <alignment vertical="center" wrapText="1"/>
    </xf>
    <xf numFmtId="0" fontId="19" fillId="5" borderId="0" xfId="1" applyFont="1" applyFill="1" applyAlignment="1">
      <alignment horizontal="left" vertical="top"/>
    </xf>
    <xf numFmtId="0" fontId="11" fillId="5" borderId="0" xfId="1" applyFont="1" applyFill="1" applyAlignment="1">
      <alignment vertical="top" wrapText="1"/>
    </xf>
    <xf numFmtId="2" fontId="16" fillId="11" borderId="4" xfId="7" applyNumberFormat="1" applyFont="1" applyFill="1" applyBorder="1" applyAlignment="1">
      <alignment horizontal="center" vertical="center" wrapText="1"/>
    </xf>
    <xf numFmtId="0" fontId="6" fillId="0" borderId="0" xfId="1" applyFont="1" applyFill="1" applyBorder="1"/>
    <xf numFmtId="0" fontId="20" fillId="0" borderId="0" xfId="0" applyFont="1" applyFill="1" applyBorder="1" applyAlignment="1">
      <alignment horizontal="left" vertical="center"/>
    </xf>
    <xf numFmtId="0" fontId="18" fillId="0" borderId="0" xfId="0" applyFont="1" applyFill="1" applyBorder="1" applyAlignment="1">
      <alignment horizontal="left" vertical="center"/>
    </xf>
    <xf numFmtId="0" fontId="6" fillId="0" borderId="0" xfId="1" applyFont="1" applyFill="1" applyBorder="1" applyAlignment="1">
      <alignment vertical="top" wrapText="1"/>
    </xf>
    <xf numFmtId="0" fontId="21" fillId="0" borderId="4" xfId="0" applyFont="1" applyBorder="1" applyAlignment="1">
      <alignment horizontal="left" vertical="center" wrapText="1"/>
    </xf>
    <xf numFmtId="0" fontId="20" fillId="0" borderId="0" xfId="0" applyFont="1" applyFill="1" applyBorder="1" applyAlignment="1">
      <alignment vertical="center"/>
    </xf>
    <xf numFmtId="2" fontId="7" fillId="0" borderId="0" xfId="0" applyNumberFormat="1" applyFont="1" applyBorder="1" applyAlignment="1">
      <alignment vertical="center"/>
    </xf>
    <xf numFmtId="4" fontId="15" fillId="0" borderId="0" xfId="0" applyNumberFormat="1" applyFont="1" applyFill="1" applyBorder="1" applyAlignment="1">
      <alignment vertical="center"/>
    </xf>
    <xf numFmtId="2" fontId="15" fillId="0" borderId="0" xfId="8" applyNumberFormat="1" applyFont="1" applyFill="1" applyBorder="1" applyAlignment="1">
      <alignment vertical="center"/>
    </xf>
    <xf numFmtId="0" fontId="21" fillId="0" borderId="0" xfId="0" applyFont="1" applyBorder="1" applyAlignment="1">
      <alignment horizontal="left" vertical="center" wrapText="1"/>
    </xf>
    <xf numFmtId="0" fontId="16" fillId="0" borderId="0" xfId="0" applyFont="1" applyFill="1" applyBorder="1" applyAlignment="1">
      <alignment horizontal="center" vertical="center"/>
    </xf>
    <xf numFmtId="9" fontId="16" fillId="0" borderId="0" xfId="8" applyFont="1" applyFill="1" applyBorder="1" applyAlignment="1">
      <alignment horizontal="center" vertical="center" wrapText="1"/>
    </xf>
    <xf numFmtId="2" fontId="16" fillId="0" borderId="0" xfId="7" applyNumberFormat="1" applyFont="1" applyFill="1" applyBorder="1" applyAlignment="1">
      <alignment horizontal="center" vertical="center" wrapText="1"/>
    </xf>
    <xf numFmtId="2" fontId="15" fillId="12" borderId="4" xfId="0" applyNumberFormat="1" applyFont="1" applyFill="1" applyBorder="1" applyAlignment="1">
      <alignment horizontal="center" vertical="center"/>
    </xf>
    <xf numFmtId="4" fontId="15" fillId="11" borderId="4" xfId="0" applyNumberFormat="1" applyFont="1" applyFill="1" applyBorder="1" applyAlignment="1">
      <alignment vertical="center"/>
    </xf>
    <xf numFmtId="2" fontId="15" fillId="12" borderId="4" xfId="7" applyNumberFormat="1" applyFont="1" applyFill="1" applyBorder="1" applyAlignment="1">
      <alignment horizontal="center" vertical="center" wrapText="1"/>
    </xf>
    <xf numFmtId="0" fontId="18" fillId="0" borderId="0" xfId="0" applyFont="1" applyBorder="1" applyAlignment="1">
      <alignment horizontal="center" vertical="center"/>
    </xf>
    <xf numFmtId="0" fontId="7" fillId="0" borderId="0" xfId="0" applyFont="1" applyBorder="1" applyAlignment="1">
      <alignment horizontal="center" vertical="center"/>
    </xf>
    <xf numFmtId="2" fontId="26" fillId="12" borderId="5" xfId="0" applyNumberFormat="1" applyFont="1" applyFill="1" applyBorder="1" applyAlignment="1">
      <alignment horizontal="center" vertical="center"/>
    </xf>
    <xf numFmtId="0" fontId="26" fillId="11" borderId="6" xfId="0" applyFont="1" applyFill="1" applyBorder="1" applyAlignment="1">
      <alignment horizontal="center" vertical="center"/>
    </xf>
    <xf numFmtId="0" fontId="26" fillId="0" borderId="0" xfId="0" applyFont="1" applyFill="1" applyBorder="1" applyAlignment="1">
      <alignment horizontal="center" vertical="center"/>
    </xf>
    <xf numFmtId="2" fontId="26" fillId="12" borderId="7" xfId="0" applyNumberFormat="1" applyFont="1" applyFill="1" applyBorder="1" applyAlignment="1">
      <alignment horizontal="center" vertical="center"/>
    </xf>
    <xf numFmtId="2" fontId="27" fillId="12" borderId="1" xfId="0" applyNumberFormat="1" applyFont="1" applyFill="1" applyBorder="1" applyAlignment="1">
      <alignment horizontal="center" vertical="center" wrapText="1"/>
    </xf>
    <xf numFmtId="8" fontId="27" fillId="11" borderId="1" xfId="7" applyNumberFormat="1" applyFont="1" applyFill="1" applyBorder="1" applyAlignment="1">
      <alignment horizontal="center" vertical="center" wrapText="1"/>
    </xf>
    <xf numFmtId="8" fontId="27" fillId="0" borderId="0" xfId="7" applyNumberFormat="1" applyFont="1" applyFill="1" applyBorder="1" applyAlignment="1">
      <alignment horizontal="center" vertical="center" wrapText="1"/>
    </xf>
    <xf numFmtId="2" fontId="27" fillId="12" borderId="1" xfId="7" applyNumberFormat="1" applyFont="1" applyFill="1" applyBorder="1" applyAlignment="1">
      <alignment horizontal="center" vertical="center" wrapText="1"/>
    </xf>
    <xf numFmtId="0" fontId="19" fillId="5" borderId="0" xfId="1" applyFont="1" applyFill="1" applyAlignment="1">
      <alignment horizontal="left" vertical="center"/>
    </xf>
    <xf numFmtId="0" fontId="16" fillId="0" borderId="0" xfId="0" applyFont="1" applyFill="1" applyBorder="1" applyAlignment="1">
      <alignment horizontal="center" vertical="center" wrapText="1"/>
    </xf>
    <xf numFmtId="0" fontId="11" fillId="5" borderId="0" xfId="1" applyFont="1" applyFill="1" applyAlignment="1">
      <alignment horizontal="left" vertical="top" wrapText="1"/>
    </xf>
    <xf numFmtId="0" fontId="4" fillId="5" borderId="0" xfId="1" applyFont="1" applyFill="1" applyAlignment="1">
      <alignment horizontal="left" vertical="center" wrapText="1" indent="1"/>
    </xf>
    <xf numFmtId="0" fontId="16" fillId="0" borderId="4" xfId="0" applyFont="1" applyBorder="1" applyAlignment="1">
      <alignment horizontal="center" vertical="center" wrapText="1"/>
    </xf>
    <xf numFmtId="2" fontId="16" fillId="10" borderId="4" xfId="0" applyNumberFormat="1" applyFont="1" applyFill="1" applyBorder="1" applyAlignment="1">
      <alignment horizontal="center" vertical="center"/>
    </xf>
    <xf numFmtId="2" fontId="16" fillId="12" borderId="4" xfId="8" applyNumberFormat="1" applyFont="1" applyFill="1" applyBorder="1" applyAlignment="1">
      <alignment horizontal="center" vertical="center"/>
    </xf>
    <xf numFmtId="9" fontId="16" fillId="0" borderId="4" xfId="8" applyNumberFormat="1" applyFont="1" applyBorder="1" applyAlignment="1">
      <alignment horizontal="center" vertical="center" wrapText="1"/>
    </xf>
    <xf numFmtId="2" fontId="16" fillId="0" borderId="0" xfId="8" applyNumberFormat="1" applyFont="1" applyFill="1" applyBorder="1" applyAlignment="1">
      <alignment horizontal="center" vertical="center" wrapText="1"/>
    </xf>
    <xf numFmtId="2" fontId="3" fillId="3" borderId="0" xfId="1" applyNumberFormat="1" applyFont="1" applyFill="1"/>
    <xf numFmtId="2" fontId="3" fillId="6" borderId="0" xfId="1" applyNumberFormat="1" applyFont="1" applyFill="1"/>
    <xf numFmtId="2" fontId="3" fillId="0" borderId="0" xfId="1" applyNumberFormat="1" applyFont="1"/>
    <xf numFmtId="2" fontId="26" fillId="0" borderId="8" xfId="0" applyNumberFormat="1" applyFont="1" applyFill="1" applyBorder="1" applyAlignment="1">
      <alignment horizontal="center" vertical="center"/>
    </xf>
    <xf numFmtId="2" fontId="27" fillId="0" borderId="1" xfId="7" applyNumberFormat="1" applyFont="1" applyFill="1" applyBorder="1" applyAlignment="1">
      <alignment horizontal="center" vertical="center" wrapText="1"/>
    </xf>
    <xf numFmtId="2" fontId="15" fillId="0" borderId="4" xfId="8" applyNumberFormat="1" applyFont="1" applyFill="1" applyBorder="1" applyAlignment="1">
      <alignment vertical="center"/>
    </xf>
    <xf numFmtId="2" fontId="6" fillId="0" borderId="0" xfId="0" applyNumberFormat="1" applyFont="1" applyBorder="1"/>
    <xf numFmtId="2" fontId="0" fillId="0" borderId="0" xfId="0" applyNumberFormat="1" applyBorder="1"/>
    <xf numFmtId="2" fontId="3" fillId="0" borderId="0" xfId="1" applyNumberFormat="1" applyFont="1" applyFill="1" applyBorder="1" applyAlignment="1">
      <alignment horizontal="center"/>
    </xf>
    <xf numFmtId="2" fontId="3" fillId="0" borderId="0" xfId="1" applyNumberFormat="1" applyFont="1" applyBorder="1"/>
    <xf numFmtId="0" fontId="7" fillId="0" borderId="4" xfId="1" applyFont="1" applyBorder="1" applyAlignment="1">
      <alignment horizontal="center" vertical="center"/>
    </xf>
    <xf numFmtId="2" fontId="6" fillId="0" borderId="4" xfId="1" applyNumberFormat="1" applyFont="1" applyBorder="1" applyAlignment="1">
      <alignment horizontal="center" vertical="center"/>
    </xf>
    <xf numFmtId="0" fontId="4" fillId="5" borderId="0" xfId="1" applyFont="1" applyFill="1" applyAlignment="1">
      <alignment horizontal="left" vertical="center" wrapText="1" indent="1"/>
    </xf>
    <xf numFmtId="0" fontId="16" fillId="0" borderId="4" xfId="0" applyFont="1" applyBorder="1" applyAlignment="1">
      <alignment horizontal="center" vertical="center" wrapText="1"/>
    </xf>
    <xf numFmtId="0" fontId="16" fillId="0" borderId="0" xfId="0" applyFont="1" applyFill="1" applyBorder="1" applyAlignment="1">
      <alignment horizontal="center" vertical="center" wrapText="1"/>
    </xf>
    <xf numFmtId="0" fontId="11" fillId="5" borderId="0" xfId="1" applyFont="1" applyFill="1" applyAlignment="1">
      <alignment horizontal="left" vertical="top" wrapText="1"/>
    </xf>
    <xf numFmtId="0" fontId="24" fillId="13" borderId="0" xfId="9" applyFont="1" applyFill="1" applyAlignment="1">
      <alignment horizontal="left" vertical="top" wrapText="1"/>
    </xf>
    <xf numFmtId="0" fontId="25" fillId="14" borderId="0" xfId="0" applyFont="1" applyFill="1" applyAlignment="1">
      <alignment horizontal="center" vertical="center"/>
    </xf>
    <xf numFmtId="0" fontId="11" fillId="5" borderId="0" xfId="1" applyFont="1" applyFill="1" applyAlignment="1">
      <alignment horizontal="left" vertical="top" wrapText="1"/>
    </xf>
    <xf numFmtId="0" fontId="11" fillId="5" borderId="0" xfId="1" applyFont="1" applyFill="1" applyAlignment="1">
      <alignment horizontal="left" vertical="center" wrapText="1"/>
    </xf>
    <xf numFmtId="0" fontId="16" fillId="5" borderId="0" xfId="1" applyFont="1" applyFill="1" applyAlignment="1">
      <alignment horizontal="left" vertical="top" wrapText="1"/>
    </xf>
    <xf numFmtId="0" fontId="16" fillId="0" borderId="0" xfId="0" applyFont="1" applyFill="1" applyBorder="1" applyAlignment="1">
      <alignment horizontal="center" vertical="center" wrapText="1"/>
    </xf>
    <xf numFmtId="0" fontId="4" fillId="5" borderId="0" xfId="1" applyFont="1" applyFill="1" applyAlignment="1">
      <alignment horizontal="left" vertical="center" wrapText="1" indent="1"/>
    </xf>
    <xf numFmtId="0" fontId="10" fillId="5" borderId="0" xfId="1" applyFont="1" applyFill="1" applyBorder="1" applyAlignment="1">
      <alignment horizontal="left" vertical="center" wrapText="1"/>
    </xf>
    <xf numFmtId="0" fontId="7" fillId="0" borderId="4" xfId="0" applyFont="1" applyBorder="1" applyAlignment="1">
      <alignment horizontal="center" vertical="center"/>
    </xf>
    <xf numFmtId="2" fontId="7" fillId="0" borderId="2" xfId="0" applyNumberFormat="1" applyFont="1" applyBorder="1" applyAlignment="1">
      <alignment horizontal="center" vertical="center"/>
    </xf>
    <xf numFmtId="2" fontId="7" fillId="0" borderId="3" xfId="0" applyNumberFormat="1" applyFont="1" applyBorder="1" applyAlignment="1">
      <alignment horizontal="center" vertical="center"/>
    </xf>
    <xf numFmtId="2" fontId="7" fillId="0" borderId="5" xfId="0" applyNumberFormat="1" applyFont="1" applyBorder="1" applyAlignment="1">
      <alignment horizontal="center" vertical="center"/>
    </xf>
    <xf numFmtId="2" fontId="7" fillId="0" borderId="6" xfId="0" applyNumberFormat="1" applyFont="1" applyBorder="1" applyAlignment="1">
      <alignment horizontal="center" vertical="center"/>
    </xf>
    <xf numFmtId="0" fontId="16" fillId="1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11" borderId="4" xfId="0" applyFont="1" applyFill="1" applyBorder="1" applyAlignment="1">
      <alignment horizontal="center" vertical="center" wrapText="1"/>
    </xf>
  </cellXfs>
  <cellStyles count="10">
    <cellStyle name="Comma 2" xfId="2"/>
    <cellStyle name="Comma 2 2" xfId="3"/>
    <cellStyle name="Currency" xfId="7" builtinId="4"/>
    <cellStyle name="Currency 2" xfId="4"/>
    <cellStyle name="Hyperlink" xfId="9" builtinId="8"/>
    <cellStyle name="Normal" xfId="0" builtinId="0"/>
    <cellStyle name="Normal 2" xfId="5"/>
    <cellStyle name="Normal 2 2" xfId="6"/>
    <cellStyle name="Normal 3" xfId="1"/>
    <cellStyle name="Percent" xfId="8"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Amount of alcolol in Mixture  (gallons)</a:t>
            </a:r>
          </a:p>
        </c:rich>
      </c:tx>
      <c:layout/>
      <c:overlay val="0"/>
      <c:spPr>
        <a:noFill/>
        <a:ln>
          <a:noFill/>
        </a:ln>
        <a:effectLst/>
      </c:spPr>
    </c:title>
    <c:autoTitleDeleted val="0"/>
    <c:plotArea>
      <c:layout/>
      <c:scatterChart>
        <c:scatterStyle val="lineMarker"/>
        <c:varyColors val="0"/>
        <c:ser>
          <c:idx val="0"/>
          <c:order val="0"/>
          <c:tx>
            <c:strRef>
              <c:f>'Mixture Problem'!$T$11</c:f>
              <c:strCache>
                <c:ptCount val="1"/>
                <c:pt idx="0">
                  <c:v>Amount of alcohol   (gallons)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'Mixture Problem'!$S$12:$S$33</c:f>
              <c:numCache>
                <c:formatCode>0.00</c:formatCode>
                <c:ptCount val="22"/>
              </c:numCache>
            </c:numRef>
          </c:xVal>
          <c:yVal>
            <c:numRef>
              <c:f>'Mixture Problem'!$T$12:$T$33</c:f>
              <c:numCache>
                <c:formatCode>0.00</c:formatCode>
                <c:ptCount val="22"/>
              </c:numCache>
            </c:numRef>
          </c:yVal>
          <c:smooth val="0"/>
          <c:extLst xmlns:c16r2="http://schemas.microsoft.com/office/drawing/2015/06/chart">
            <c:ext xmlns:c16="http://schemas.microsoft.com/office/drawing/2014/chart" uri="{C3380CC4-5D6E-409C-BE32-E72D297353CC}">
              <c16:uniqueId val="{00000000-16BD-432A-B2CE-12F7916BD2EB}"/>
            </c:ext>
          </c:extLst>
        </c:ser>
        <c:ser>
          <c:idx val="1"/>
          <c:order val="1"/>
          <c:xVal>
            <c:numRef>
              <c:f>'Mixture Problem'!$S$12:$S$33</c:f>
              <c:numCache>
                <c:formatCode>0.00</c:formatCode>
                <c:ptCount val="22"/>
              </c:numCache>
            </c:numRef>
          </c:xVal>
          <c:yVal>
            <c:numRef>
              <c:f>'Mixture Problem'!$P$12:$P$33</c:f>
              <c:numCache>
                <c:formatCode>#,##0.00</c:formatCode>
                <c:ptCount val="22"/>
              </c:numCache>
            </c:numRef>
          </c:yVal>
          <c:smooth val="0"/>
          <c:extLst xmlns:c16r2="http://schemas.microsoft.com/office/drawing/2015/06/chart">
            <c:ext xmlns:c16="http://schemas.microsoft.com/office/drawing/2014/chart" uri="{C3380CC4-5D6E-409C-BE32-E72D297353CC}">
              <c16:uniqueId val="{00000000-D6D2-4C4D-B445-0D6187DD4062}"/>
            </c:ext>
          </c:extLst>
        </c:ser>
        <c:dLbls>
          <c:showLegendKey val="0"/>
          <c:showVal val="0"/>
          <c:showCatName val="0"/>
          <c:showSerName val="0"/>
          <c:showPercent val="0"/>
          <c:showBubbleSize val="0"/>
        </c:dLbls>
        <c:axId val="1680743328"/>
        <c:axId val="1698156896"/>
      </c:scatterChart>
      <c:valAx>
        <c:axId val="16807433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156896"/>
        <c:crosses val="autoZero"/>
        <c:crossBetween val="midCat"/>
      </c:valAx>
      <c:valAx>
        <c:axId val="16981568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07433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Amount of alcolol in Mixture  (gallons)</a:t>
            </a:r>
          </a:p>
        </c:rich>
      </c:tx>
      <c:layout/>
      <c:overlay val="0"/>
      <c:spPr>
        <a:noFill/>
        <a:ln>
          <a:noFill/>
        </a:ln>
        <a:effectLst/>
      </c:spPr>
    </c:title>
    <c:autoTitleDeleted val="0"/>
    <c:plotArea>
      <c:layout/>
      <c:scatterChart>
        <c:scatterStyle val="lineMarker"/>
        <c:varyColors val="0"/>
        <c:ser>
          <c:idx val="0"/>
          <c:order val="0"/>
          <c:tx>
            <c:strRef>
              <c:f>'Mixture Problem (TE)'!$T$11</c:f>
              <c:strCache>
                <c:ptCount val="1"/>
                <c:pt idx="0">
                  <c:v>Amount of alcohol   (gallons)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'Mixture Problem (TE)'!$S$12:$S$33</c:f>
              <c:numCache>
                <c:formatCode>0.00</c:formatCode>
                <c:ptCount val="22"/>
                <c:pt idx="0">
                  <c:v>0.0</c:v>
                </c:pt>
                <c:pt idx="1">
                  <c:v>0.2</c:v>
                </c:pt>
                <c:pt idx="2">
                  <c:v>0.4</c:v>
                </c:pt>
                <c:pt idx="3">
                  <c:v>0.6</c:v>
                </c:pt>
                <c:pt idx="4">
                  <c:v>0.8</c:v>
                </c:pt>
                <c:pt idx="5">
                  <c:v>1.0</c:v>
                </c:pt>
                <c:pt idx="6">
                  <c:v>1.2</c:v>
                </c:pt>
                <c:pt idx="7">
                  <c:v>1.4</c:v>
                </c:pt>
                <c:pt idx="8">
                  <c:v>1.6</c:v>
                </c:pt>
                <c:pt idx="9">
                  <c:v>1.8</c:v>
                </c:pt>
                <c:pt idx="10">
                  <c:v>2</c:v>
                </c:pt>
                <c:pt idx="11">
                  <c:v>2.2</c:v>
                </c:pt>
                <c:pt idx="12">
                  <c:v>2.4</c:v>
                </c:pt>
                <c:pt idx="13">
                  <c:v>2.6</c:v>
                </c:pt>
                <c:pt idx="14">
                  <c:v>2.8</c:v>
                </c:pt>
                <c:pt idx="15">
                  <c:v>3.0</c:v>
                </c:pt>
                <c:pt idx="16">
                  <c:v>3.200000000000001</c:v>
                </c:pt>
                <c:pt idx="17">
                  <c:v>3.400000000000001</c:v>
                </c:pt>
                <c:pt idx="18">
                  <c:v>3.600000000000001</c:v>
                </c:pt>
                <c:pt idx="19">
                  <c:v>3.800000000000001</c:v>
                </c:pt>
                <c:pt idx="20">
                  <c:v>4.000000000000001</c:v>
                </c:pt>
                <c:pt idx="21">
                  <c:v>4.200000000000001</c:v>
                </c:pt>
              </c:numCache>
            </c:numRef>
          </c:xVal>
          <c:yVal>
            <c:numRef>
              <c:f>'Mixture Problem (TE)'!$T$12:$T$33</c:f>
              <c:numCache>
                <c:formatCode>0.00</c:formatCode>
                <c:ptCount val="22"/>
                <c:pt idx="0">
                  <c:v>6.0</c:v>
                </c:pt>
                <c:pt idx="1">
                  <c:v>6.04</c:v>
                </c:pt>
                <c:pt idx="2">
                  <c:v>6.08</c:v>
                </c:pt>
                <c:pt idx="3">
                  <c:v>6.120000000000001</c:v>
                </c:pt>
                <c:pt idx="4">
                  <c:v>6.16</c:v>
                </c:pt>
                <c:pt idx="5">
                  <c:v>6.2</c:v>
                </c:pt>
                <c:pt idx="6">
                  <c:v>6.24</c:v>
                </c:pt>
                <c:pt idx="7">
                  <c:v>6.28</c:v>
                </c:pt>
                <c:pt idx="8">
                  <c:v>6.32</c:v>
                </c:pt>
                <c:pt idx="9">
                  <c:v>6.36</c:v>
                </c:pt>
                <c:pt idx="10">
                  <c:v>6.4</c:v>
                </c:pt>
                <c:pt idx="11">
                  <c:v>6.440000000000001</c:v>
                </c:pt>
                <c:pt idx="12">
                  <c:v>6.48</c:v>
                </c:pt>
                <c:pt idx="13">
                  <c:v>6.52</c:v>
                </c:pt>
                <c:pt idx="14">
                  <c:v>6.56</c:v>
                </c:pt>
                <c:pt idx="15">
                  <c:v>6.6</c:v>
                </c:pt>
                <c:pt idx="16">
                  <c:v>6.64</c:v>
                </c:pt>
                <c:pt idx="17">
                  <c:v>6.68</c:v>
                </c:pt>
                <c:pt idx="18">
                  <c:v>6.720000000000001</c:v>
                </c:pt>
                <c:pt idx="19">
                  <c:v>6.760000000000001</c:v>
                </c:pt>
                <c:pt idx="20">
                  <c:v>6.800000000000001</c:v>
                </c:pt>
                <c:pt idx="21">
                  <c:v>6.840000000000001</c:v>
                </c:pt>
              </c:numCache>
            </c:numRef>
          </c:yVal>
          <c:smooth val="0"/>
          <c:extLst xmlns:c16r2="http://schemas.microsoft.com/office/drawing/2015/06/chart">
            <c:ext xmlns:c16="http://schemas.microsoft.com/office/drawing/2014/chart" uri="{C3380CC4-5D6E-409C-BE32-E72D297353CC}">
              <c16:uniqueId val="{00000000-16BD-432A-B2CE-12F7916BD2EB}"/>
            </c:ext>
          </c:extLst>
        </c:ser>
        <c:ser>
          <c:idx val="1"/>
          <c:order val="1"/>
          <c:xVal>
            <c:numRef>
              <c:f>'Mixture Problem (TE)'!$S$12:$S$33</c:f>
              <c:numCache>
                <c:formatCode>0.00</c:formatCode>
                <c:ptCount val="22"/>
                <c:pt idx="0">
                  <c:v>0.0</c:v>
                </c:pt>
                <c:pt idx="1">
                  <c:v>0.2</c:v>
                </c:pt>
                <c:pt idx="2">
                  <c:v>0.4</c:v>
                </c:pt>
                <c:pt idx="3">
                  <c:v>0.6</c:v>
                </c:pt>
                <c:pt idx="4">
                  <c:v>0.8</c:v>
                </c:pt>
                <c:pt idx="5">
                  <c:v>1.0</c:v>
                </c:pt>
                <c:pt idx="6">
                  <c:v>1.2</c:v>
                </c:pt>
                <c:pt idx="7">
                  <c:v>1.4</c:v>
                </c:pt>
                <c:pt idx="8">
                  <c:v>1.6</c:v>
                </c:pt>
                <c:pt idx="9">
                  <c:v>1.8</c:v>
                </c:pt>
                <c:pt idx="10">
                  <c:v>2</c:v>
                </c:pt>
                <c:pt idx="11">
                  <c:v>2.2</c:v>
                </c:pt>
                <c:pt idx="12">
                  <c:v>2.4</c:v>
                </c:pt>
                <c:pt idx="13">
                  <c:v>2.6</c:v>
                </c:pt>
                <c:pt idx="14">
                  <c:v>2.8</c:v>
                </c:pt>
                <c:pt idx="15">
                  <c:v>3.0</c:v>
                </c:pt>
                <c:pt idx="16">
                  <c:v>3.200000000000001</c:v>
                </c:pt>
                <c:pt idx="17">
                  <c:v>3.400000000000001</c:v>
                </c:pt>
                <c:pt idx="18">
                  <c:v>3.600000000000001</c:v>
                </c:pt>
                <c:pt idx="19">
                  <c:v>3.800000000000001</c:v>
                </c:pt>
                <c:pt idx="20">
                  <c:v>4.000000000000001</c:v>
                </c:pt>
                <c:pt idx="21">
                  <c:v>4.200000000000001</c:v>
                </c:pt>
              </c:numCache>
            </c:numRef>
          </c:xVal>
          <c:yVal>
            <c:numRef>
              <c:f>'Mixture Problem (TE)'!$P$12:$P$33</c:f>
              <c:numCache>
                <c:formatCode>#,##0.00</c:formatCode>
                <c:ptCount val="22"/>
                <c:pt idx="0">
                  <c:v>3.0</c:v>
                </c:pt>
                <c:pt idx="1">
                  <c:v>3.14</c:v>
                </c:pt>
                <c:pt idx="2">
                  <c:v>3.28</c:v>
                </c:pt>
                <c:pt idx="3">
                  <c:v>3.42</c:v>
                </c:pt>
                <c:pt idx="4">
                  <c:v>3.56</c:v>
                </c:pt>
                <c:pt idx="5">
                  <c:v>3.7</c:v>
                </c:pt>
                <c:pt idx="6">
                  <c:v>3.84</c:v>
                </c:pt>
                <c:pt idx="7">
                  <c:v>3.98</c:v>
                </c:pt>
                <c:pt idx="8">
                  <c:v>4.12</c:v>
                </c:pt>
                <c:pt idx="9">
                  <c:v>4.26</c:v>
                </c:pt>
                <c:pt idx="10">
                  <c:v>4.399999999999999</c:v>
                </c:pt>
                <c:pt idx="11">
                  <c:v>4.54</c:v>
                </c:pt>
                <c:pt idx="12">
                  <c:v>4.68</c:v>
                </c:pt>
                <c:pt idx="13">
                  <c:v>4.82</c:v>
                </c:pt>
                <c:pt idx="14">
                  <c:v>4.96</c:v>
                </c:pt>
                <c:pt idx="15">
                  <c:v>5.1</c:v>
                </c:pt>
                <c:pt idx="16">
                  <c:v>5.24</c:v>
                </c:pt>
                <c:pt idx="17">
                  <c:v>5.380000000000001</c:v>
                </c:pt>
                <c:pt idx="18">
                  <c:v>5.52</c:v>
                </c:pt>
                <c:pt idx="19">
                  <c:v>5.66</c:v>
                </c:pt>
                <c:pt idx="20">
                  <c:v>5.800000000000001</c:v>
                </c:pt>
                <c:pt idx="21">
                  <c:v>5.94</c:v>
                </c:pt>
              </c:numCache>
            </c:numRef>
          </c:yVal>
          <c:smooth val="0"/>
          <c:extLst xmlns:c16r2="http://schemas.microsoft.com/office/drawing/2015/06/chart">
            <c:ext xmlns:c16="http://schemas.microsoft.com/office/drawing/2014/chart" uri="{C3380CC4-5D6E-409C-BE32-E72D297353CC}">
              <c16:uniqueId val="{00000000-D6D2-4C4D-B445-0D6187DD4062}"/>
            </c:ext>
          </c:extLst>
        </c:ser>
        <c:dLbls>
          <c:showLegendKey val="0"/>
          <c:showVal val="0"/>
          <c:showCatName val="0"/>
          <c:showSerName val="0"/>
          <c:showPercent val="0"/>
          <c:showBubbleSize val="0"/>
        </c:dLbls>
        <c:axId val="1698103648"/>
        <c:axId val="1698105968"/>
      </c:scatterChart>
      <c:valAx>
        <c:axId val="169810364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105968"/>
        <c:crosses val="autoZero"/>
        <c:crossBetween val="midCat"/>
      </c:valAx>
      <c:valAx>
        <c:axId val="1698105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103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52400" y="422275"/>
          <a:ext cx="619760" cy="624840"/>
        </a:xfrm>
        <a:prstGeom prst="rect">
          <a:avLst/>
        </a:prstGeom>
      </xdr:spPr>
    </xdr:pic>
    <xdr:clientData/>
  </xdr:oneCellAnchor>
  <xdr:twoCellAnchor>
    <xdr:from>
      <xdr:col>20</xdr:col>
      <xdr:colOff>209549</xdr:colOff>
      <xdr:row>7</xdr:row>
      <xdr:rowOff>247649</xdr:rowOff>
    </xdr:from>
    <xdr:to>
      <xdr:col>26</xdr:col>
      <xdr:colOff>409574</xdr:colOff>
      <xdr:row>19</xdr:row>
      <xdr:rowOff>66674</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20</xdr:col>
      <xdr:colOff>176211</xdr:colOff>
      <xdr:row>7</xdr:row>
      <xdr:rowOff>247649</xdr:rowOff>
    </xdr:from>
    <xdr:to>
      <xdr:col>26</xdr:col>
      <xdr:colOff>376236</xdr:colOff>
      <xdr:row>19</xdr:row>
      <xdr:rowOff>66674</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hatifmath.org/contact-us/"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hatifmath.org/contact-us/" TargetMode="External"/><Relationship Id="rId2" Type="http://schemas.openxmlformats.org/officeDocument/2006/relationships/printerSettings" Target="../printerSettings/printerSettings2.bin"/><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C98"/>
  <sheetViews>
    <sheetView showGridLines="0" tabSelected="1" workbookViewId="0"/>
  </sheetViews>
  <sheetFormatPr baseColWidth="10" defaultColWidth="12" defaultRowHeight="18" customHeight="1" x14ac:dyDescent="0.2"/>
  <cols>
    <col min="1" max="2" width="3" style="3" customWidth="1"/>
    <col min="3" max="3" width="6" style="3" customWidth="1"/>
    <col min="4" max="5" width="12" style="3"/>
    <col min="6" max="6" width="11.6640625" style="3" customWidth="1"/>
    <col min="7" max="8" width="4.1640625" style="3" customWidth="1"/>
    <col min="9" max="9" width="4.1640625" style="34" customWidth="1"/>
    <col min="10" max="10" width="8.1640625" style="34" customWidth="1"/>
    <col min="11" max="11" width="9.6640625" style="20" customWidth="1"/>
    <col min="12" max="12" width="10.33203125" style="20" customWidth="1"/>
    <col min="13" max="13" width="12" style="20" customWidth="1"/>
    <col min="14" max="14" width="3.6640625" style="20" customWidth="1"/>
    <col min="15" max="15" width="10.6640625" style="51" customWidth="1"/>
    <col min="16" max="16" width="10.6640625" style="20" customWidth="1"/>
    <col min="17" max="17" width="2.1640625" style="20" customWidth="1"/>
    <col min="18" max="18" width="2.6640625" style="20" customWidth="1"/>
    <col min="19" max="19" width="9.6640625" style="20" customWidth="1"/>
    <col min="20" max="20" width="8.33203125" style="94" customWidth="1"/>
    <col min="21" max="21" width="3" style="3" customWidth="1"/>
    <col min="22" max="28" width="10.83203125" style="3" customWidth="1"/>
    <col min="29" max="29" width="3.6640625" style="3" customWidth="1"/>
    <col min="30" max="44" width="7.83203125" style="3" customWidth="1"/>
    <col min="45" max="16384" width="12" style="3"/>
  </cols>
  <sheetData>
    <row r="1" spans="1:29" ht="16.25" customHeight="1" x14ac:dyDescent="0.4">
      <c r="A1" s="1"/>
      <c r="B1" s="1"/>
      <c r="C1" s="1"/>
      <c r="D1" s="2"/>
      <c r="E1" s="2"/>
      <c r="F1" s="2"/>
      <c r="G1" s="2"/>
      <c r="H1" s="2"/>
      <c r="I1" s="2"/>
      <c r="J1" s="2"/>
      <c r="K1" s="18"/>
      <c r="L1" s="18"/>
      <c r="M1" s="18"/>
      <c r="N1" s="18"/>
      <c r="O1" s="44"/>
      <c r="P1" s="18"/>
      <c r="Q1" s="18"/>
      <c r="R1" s="18"/>
      <c r="S1" s="18"/>
      <c r="T1" s="92"/>
      <c r="U1" s="2"/>
      <c r="V1" s="2"/>
      <c r="W1" s="2"/>
      <c r="X1" s="2"/>
      <c r="Y1" s="2"/>
      <c r="Z1" s="2"/>
      <c r="AA1" s="2"/>
      <c r="AB1" s="2"/>
      <c r="AC1" s="2"/>
    </row>
    <row r="2" spans="1:29" ht="16.25" customHeight="1" x14ac:dyDescent="0.2">
      <c r="A2" s="4"/>
      <c r="B2" s="4"/>
      <c r="C2" s="4"/>
      <c r="D2" s="114" t="s">
        <v>34</v>
      </c>
      <c r="E2" s="114"/>
      <c r="F2" s="114"/>
      <c r="G2" s="114"/>
      <c r="H2" s="104"/>
      <c r="I2" s="115" t="s">
        <v>19</v>
      </c>
      <c r="J2" s="115"/>
      <c r="K2" s="115"/>
      <c r="L2" s="115"/>
      <c r="M2" s="115"/>
      <c r="N2" s="115"/>
      <c r="O2" s="115"/>
      <c r="P2" s="115"/>
      <c r="Q2" s="115"/>
      <c r="R2" s="115"/>
      <c r="S2" s="115"/>
      <c r="T2" s="115"/>
      <c r="U2" s="37"/>
      <c r="V2" s="37"/>
      <c r="W2" s="37"/>
      <c r="X2" s="37"/>
      <c r="Y2" s="37"/>
      <c r="Z2" s="37"/>
      <c r="AA2" s="37"/>
      <c r="AB2" s="37"/>
      <c r="AC2" s="2"/>
    </row>
    <row r="3" spans="1:29" ht="16.25" customHeight="1" x14ac:dyDescent="0.2">
      <c r="A3" s="4"/>
      <c r="B3" s="4"/>
      <c r="C3" s="4"/>
      <c r="D3" s="114"/>
      <c r="E3" s="114"/>
      <c r="F3" s="114"/>
      <c r="G3" s="114"/>
      <c r="H3" s="104"/>
      <c r="I3" s="115"/>
      <c r="J3" s="115"/>
      <c r="K3" s="115"/>
      <c r="L3" s="115"/>
      <c r="M3" s="115"/>
      <c r="N3" s="115"/>
      <c r="O3" s="115"/>
      <c r="P3" s="115"/>
      <c r="Q3" s="115"/>
      <c r="R3" s="115"/>
      <c r="S3" s="115"/>
      <c r="T3" s="115"/>
      <c r="U3" s="37"/>
      <c r="V3" s="37"/>
      <c r="W3" s="37"/>
      <c r="X3" s="37"/>
      <c r="Y3" s="37"/>
      <c r="Z3" s="37"/>
      <c r="AA3" s="37"/>
      <c r="AB3" s="37"/>
      <c r="AC3" s="2"/>
    </row>
    <row r="4" spans="1:29" ht="16.25" customHeight="1" x14ac:dyDescent="0.2">
      <c r="A4" s="4"/>
      <c r="B4" s="4"/>
      <c r="C4" s="4"/>
      <c r="D4" s="114"/>
      <c r="E4" s="114"/>
      <c r="F4" s="114"/>
      <c r="G4" s="114"/>
      <c r="H4" s="104"/>
      <c r="I4" s="115"/>
      <c r="J4" s="115"/>
      <c r="K4" s="115"/>
      <c r="L4" s="115"/>
      <c r="M4" s="115"/>
      <c r="N4" s="115"/>
      <c r="O4" s="115"/>
      <c r="P4" s="115"/>
      <c r="Q4" s="115"/>
      <c r="R4" s="115"/>
      <c r="S4" s="115"/>
      <c r="T4" s="115"/>
      <c r="U4" s="37"/>
      <c r="V4" s="37"/>
      <c r="W4" s="37"/>
      <c r="X4" s="37"/>
      <c r="Y4" s="37"/>
      <c r="Z4" s="37"/>
      <c r="AA4" s="37"/>
      <c r="AB4" s="37"/>
      <c r="AC4" s="2"/>
    </row>
    <row r="5" spans="1:29" ht="16.25" customHeight="1" x14ac:dyDescent="0.2">
      <c r="A5" s="4"/>
      <c r="B5" s="4"/>
      <c r="C5" s="4"/>
      <c r="D5" s="114"/>
      <c r="E5" s="114"/>
      <c r="F5" s="114"/>
      <c r="G5" s="114"/>
      <c r="H5" s="104"/>
      <c r="I5" s="115"/>
      <c r="J5" s="115"/>
      <c r="K5" s="115"/>
      <c r="L5" s="115"/>
      <c r="M5" s="115"/>
      <c r="N5" s="115"/>
      <c r="O5" s="115"/>
      <c r="P5" s="115"/>
      <c r="Q5" s="115"/>
      <c r="R5" s="115"/>
      <c r="S5" s="115"/>
      <c r="T5" s="115"/>
      <c r="U5" s="37"/>
      <c r="V5" s="37"/>
      <c r="W5" s="37"/>
      <c r="X5" s="37"/>
      <c r="Y5" s="37"/>
      <c r="Z5" s="37"/>
      <c r="AA5" s="37"/>
      <c r="AB5" s="37"/>
      <c r="AC5" s="2"/>
    </row>
    <row r="6" spans="1:29" ht="16.25" customHeight="1" x14ac:dyDescent="0.4">
      <c r="A6" s="6"/>
      <c r="B6" s="6"/>
      <c r="C6" s="6"/>
      <c r="D6" s="6"/>
      <c r="E6" s="6"/>
      <c r="F6" s="6"/>
      <c r="G6" s="6"/>
      <c r="H6" s="6"/>
      <c r="I6" s="6"/>
      <c r="J6" s="6"/>
      <c r="K6" s="19"/>
      <c r="L6" s="19"/>
      <c r="M6" s="19"/>
      <c r="N6" s="19"/>
      <c r="O6" s="45"/>
      <c r="P6" s="19"/>
      <c r="Q6" s="19"/>
      <c r="R6" s="19"/>
      <c r="S6" s="19"/>
      <c r="T6" s="93"/>
      <c r="U6" s="6"/>
      <c r="V6" s="6"/>
      <c r="W6" s="6"/>
      <c r="X6" s="6"/>
      <c r="Y6" s="6"/>
      <c r="Z6" s="6"/>
      <c r="AA6" s="6"/>
      <c r="AB6" s="6"/>
      <c r="AC6" s="2"/>
    </row>
    <row r="7" spans="1:29" ht="20.5" customHeight="1" x14ac:dyDescent="0.4">
      <c r="A7" s="2"/>
      <c r="B7" s="5"/>
      <c r="C7" s="5"/>
      <c r="D7" s="5"/>
      <c r="E7" s="5"/>
      <c r="F7" s="5"/>
      <c r="G7" s="5"/>
      <c r="H7" s="5"/>
      <c r="I7" s="5"/>
      <c r="J7" s="5"/>
      <c r="K7" s="5"/>
      <c r="L7" s="5"/>
      <c r="M7" s="5"/>
      <c r="N7" s="5"/>
      <c r="O7" s="5"/>
      <c r="P7" s="5"/>
      <c r="Q7" s="5"/>
      <c r="R7" s="5"/>
      <c r="S7" s="5"/>
      <c r="T7" s="5"/>
      <c r="U7" s="5"/>
      <c r="V7" s="5"/>
      <c r="W7" s="5"/>
      <c r="X7" s="5"/>
      <c r="Y7" s="5"/>
      <c r="Z7" s="5"/>
      <c r="AA7" s="5"/>
      <c r="AB7" s="5"/>
      <c r="AC7" s="2"/>
    </row>
    <row r="8" spans="1:29" ht="20.5" customHeight="1" thickBot="1" x14ac:dyDescent="0.25">
      <c r="A8" s="2"/>
      <c r="B8" s="5"/>
      <c r="C8" s="112" t="s">
        <v>20</v>
      </c>
      <c r="D8" s="112"/>
      <c r="E8" s="112"/>
      <c r="F8" s="112"/>
      <c r="G8" s="112"/>
      <c r="H8" s="5"/>
      <c r="N8" s="28"/>
      <c r="O8" s="3"/>
      <c r="P8" s="3"/>
      <c r="Q8" s="3"/>
      <c r="R8" s="3"/>
      <c r="S8" s="3"/>
      <c r="U8" s="28"/>
      <c r="V8" s="28"/>
      <c r="W8" s="28"/>
      <c r="X8" s="28"/>
      <c r="Y8" s="28"/>
      <c r="Z8" s="28"/>
      <c r="AA8" s="28"/>
      <c r="AB8" s="28"/>
      <c r="AC8" s="2"/>
    </row>
    <row r="9" spans="1:29" ht="20.5" customHeight="1" thickBot="1" x14ac:dyDescent="0.25">
      <c r="A9" s="2"/>
      <c r="B9" s="5"/>
      <c r="C9" s="112"/>
      <c r="D9" s="112"/>
      <c r="E9" s="112"/>
      <c r="F9" s="112"/>
      <c r="G9" s="112"/>
      <c r="H9" s="5"/>
      <c r="K9" s="116" t="s">
        <v>9</v>
      </c>
      <c r="L9" s="116"/>
      <c r="M9" s="116"/>
      <c r="N9" s="28"/>
      <c r="O9" s="117" t="s">
        <v>15</v>
      </c>
      <c r="P9" s="118"/>
      <c r="Q9" s="63"/>
      <c r="R9" s="63"/>
      <c r="S9" s="119" t="s">
        <v>18</v>
      </c>
      <c r="T9" s="120"/>
      <c r="U9" s="28"/>
      <c r="V9" s="28"/>
      <c r="W9" s="28"/>
      <c r="X9" s="28"/>
      <c r="Y9" s="28"/>
      <c r="Z9" s="28"/>
      <c r="AA9" s="28"/>
      <c r="AB9" s="28"/>
      <c r="AC9" s="2"/>
    </row>
    <row r="10" spans="1:29" ht="20.5" customHeight="1" thickBot="1" x14ac:dyDescent="0.25">
      <c r="A10" s="2"/>
      <c r="B10" s="7"/>
      <c r="C10" s="112"/>
      <c r="D10" s="112"/>
      <c r="E10" s="112"/>
      <c r="F10" s="112"/>
      <c r="G10" s="112"/>
      <c r="H10" s="8"/>
      <c r="I10" s="35"/>
      <c r="J10" s="35"/>
      <c r="K10" s="121" t="s">
        <v>8</v>
      </c>
      <c r="L10" s="122" t="s">
        <v>21</v>
      </c>
      <c r="M10" s="123" t="s">
        <v>22</v>
      </c>
      <c r="O10" s="75" t="s">
        <v>7</v>
      </c>
      <c r="P10" s="76" t="s">
        <v>17</v>
      </c>
      <c r="Q10" s="77"/>
      <c r="R10" s="77"/>
      <c r="S10" s="78" t="s">
        <v>7</v>
      </c>
      <c r="T10" s="95" t="s">
        <v>13</v>
      </c>
      <c r="U10" s="14"/>
      <c r="V10" s="14"/>
      <c r="W10" s="14"/>
      <c r="X10" s="14"/>
      <c r="Y10" s="14"/>
      <c r="Z10" s="14"/>
      <c r="AA10" s="14"/>
      <c r="AB10" s="74"/>
      <c r="AC10" s="2"/>
    </row>
    <row r="11" spans="1:29" ht="20.5" customHeight="1" x14ac:dyDescent="0.2">
      <c r="A11" s="2"/>
      <c r="B11" s="9"/>
      <c r="C11" s="112"/>
      <c r="D11" s="112"/>
      <c r="E11" s="112"/>
      <c r="F11" s="112"/>
      <c r="G11" s="112"/>
      <c r="H11" s="8"/>
      <c r="I11" s="35"/>
      <c r="J11" s="35"/>
      <c r="K11" s="121"/>
      <c r="L11" s="122"/>
      <c r="M11" s="123"/>
      <c r="O11" s="79" t="s">
        <v>14</v>
      </c>
      <c r="P11" s="80" t="str">
        <f>M10</f>
        <v>Amount of alcohol   (gallons)</v>
      </c>
      <c r="Q11" s="81"/>
      <c r="R11" s="81"/>
      <c r="S11" s="82" t="str">
        <f>O11</f>
        <v>Solution A   (gallons)</v>
      </c>
      <c r="T11" s="96" t="str">
        <f>M10</f>
        <v>Amount of alcohol   (gallons)</v>
      </c>
      <c r="U11" s="14"/>
      <c r="V11" s="14"/>
      <c r="W11" s="14"/>
      <c r="X11" s="14"/>
      <c r="Y11" s="14"/>
      <c r="Z11" s="14"/>
      <c r="AA11" s="14"/>
      <c r="AB11" s="74"/>
      <c r="AC11" s="2"/>
    </row>
    <row r="12" spans="1:29" ht="20.5" customHeight="1" x14ac:dyDescent="0.4">
      <c r="A12" s="2"/>
      <c r="B12" s="7"/>
      <c r="C12" s="7"/>
      <c r="D12" s="55"/>
      <c r="E12" s="55"/>
      <c r="F12" s="55"/>
      <c r="G12" s="55"/>
      <c r="H12" s="8"/>
      <c r="I12" s="35"/>
      <c r="J12" s="61" t="s">
        <v>11</v>
      </c>
      <c r="K12" s="88" t="s">
        <v>7</v>
      </c>
      <c r="L12" s="90"/>
      <c r="M12" s="56"/>
      <c r="O12" s="70"/>
      <c r="P12" s="71"/>
      <c r="Q12" s="64"/>
      <c r="R12" s="65"/>
      <c r="S12" s="72"/>
      <c r="T12" s="97"/>
      <c r="U12" s="14"/>
      <c r="V12" s="14"/>
      <c r="W12" s="14"/>
      <c r="X12" s="14"/>
      <c r="Y12" s="14"/>
      <c r="Z12" s="14"/>
      <c r="AA12" s="14"/>
      <c r="AB12" s="29"/>
      <c r="AC12" s="2"/>
    </row>
    <row r="13" spans="1:29" ht="20.5" customHeight="1" x14ac:dyDescent="0.2">
      <c r="A13" s="2"/>
      <c r="B13" s="9"/>
      <c r="C13" s="7">
        <v>1</v>
      </c>
      <c r="D13" s="110" t="s">
        <v>23</v>
      </c>
      <c r="E13" s="110"/>
      <c r="F13" s="110"/>
      <c r="G13" s="110"/>
      <c r="H13" s="8"/>
      <c r="I13" s="35"/>
      <c r="J13" s="61" t="s">
        <v>12</v>
      </c>
      <c r="K13" s="89"/>
      <c r="L13" s="90"/>
      <c r="M13" s="56"/>
      <c r="O13" s="70"/>
      <c r="P13" s="71"/>
      <c r="Q13" s="64"/>
      <c r="R13" s="65"/>
      <c r="S13" s="72"/>
      <c r="T13" s="97"/>
      <c r="U13" s="14"/>
      <c r="V13" s="14"/>
      <c r="W13" s="14"/>
      <c r="X13" s="14"/>
      <c r="Y13" s="14"/>
      <c r="Z13" s="14"/>
      <c r="AA13" s="14"/>
      <c r="AB13" s="29"/>
      <c r="AC13" s="2"/>
    </row>
    <row r="14" spans="1:29" ht="20.5" customHeight="1" x14ac:dyDescent="0.2">
      <c r="A14" s="2"/>
      <c r="B14" s="9"/>
      <c r="C14" s="9"/>
      <c r="D14" s="110"/>
      <c r="E14" s="110"/>
      <c r="F14" s="110"/>
      <c r="G14" s="110"/>
      <c r="H14" s="8"/>
      <c r="I14" s="35"/>
      <c r="J14" s="61" t="s">
        <v>1</v>
      </c>
      <c r="K14" s="89"/>
      <c r="L14" s="90"/>
      <c r="M14" s="56"/>
      <c r="O14" s="70"/>
      <c r="P14" s="71"/>
      <c r="Q14" s="64"/>
      <c r="R14" s="65"/>
      <c r="S14" s="72"/>
      <c r="T14" s="97"/>
      <c r="U14" s="14"/>
      <c r="V14" s="14"/>
      <c r="W14" s="14"/>
      <c r="X14" s="14"/>
      <c r="Y14" s="14"/>
      <c r="Z14" s="14"/>
      <c r="AA14" s="14"/>
      <c r="AB14" s="29"/>
      <c r="AC14" s="2"/>
    </row>
    <row r="15" spans="1:29" ht="25.5" customHeight="1" x14ac:dyDescent="0.2">
      <c r="A15" s="2"/>
      <c r="B15" s="9"/>
      <c r="C15" s="9"/>
      <c r="D15" s="110"/>
      <c r="E15" s="110"/>
      <c r="F15" s="110"/>
      <c r="G15" s="110"/>
      <c r="H15" s="8"/>
      <c r="I15" s="35"/>
      <c r="J15" s="66"/>
      <c r="L15" s="68"/>
      <c r="M15" s="68"/>
      <c r="O15" s="70"/>
      <c r="P15" s="71"/>
      <c r="Q15" s="64"/>
      <c r="R15" s="65"/>
      <c r="S15" s="72"/>
      <c r="T15" s="97"/>
      <c r="U15" s="14"/>
      <c r="V15" s="14"/>
      <c r="W15" s="14"/>
      <c r="X15" s="14"/>
      <c r="Y15" s="14"/>
      <c r="Z15" s="14"/>
      <c r="AA15" s="14"/>
      <c r="AB15" s="29"/>
      <c r="AC15" s="2"/>
    </row>
    <row r="16" spans="1:29" ht="20.5" customHeight="1" x14ac:dyDescent="0.2">
      <c r="A16" s="2"/>
      <c r="B16" s="9"/>
      <c r="C16" s="7"/>
      <c r="D16" s="111" t="s">
        <v>32</v>
      </c>
      <c r="E16" s="111"/>
      <c r="F16" s="111"/>
      <c r="G16" s="111"/>
      <c r="H16" s="8"/>
      <c r="I16" s="35"/>
      <c r="J16" s="66"/>
      <c r="K16" s="67" t="s">
        <v>6</v>
      </c>
      <c r="L16" s="91"/>
      <c r="M16" s="69"/>
      <c r="N16" s="32"/>
      <c r="O16" s="70"/>
      <c r="P16" s="71"/>
      <c r="Q16" s="64"/>
      <c r="R16" s="65"/>
      <c r="S16" s="72"/>
      <c r="T16" s="97"/>
      <c r="U16" s="14"/>
      <c r="V16" s="14"/>
      <c r="W16" s="14"/>
      <c r="X16" s="14"/>
      <c r="Y16" s="14"/>
      <c r="Z16" s="14"/>
      <c r="AA16" s="14"/>
      <c r="AB16" s="29"/>
      <c r="AC16" s="2"/>
    </row>
    <row r="17" spans="1:29" ht="20.5" customHeight="1" x14ac:dyDescent="0.2">
      <c r="A17" s="2"/>
      <c r="B17" s="9"/>
      <c r="C17" s="7">
        <v>2</v>
      </c>
      <c r="D17" s="111"/>
      <c r="E17" s="111"/>
      <c r="F17" s="111"/>
      <c r="G17" s="111"/>
      <c r="H17" s="10"/>
      <c r="I17" s="36"/>
      <c r="J17" s="60"/>
      <c r="K17" s="102" t="s">
        <v>10</v>
      </c>
      <c r="L17" s="103">
        <v>0</v>
      </c>
      <c r="N17" s="73"/>
      <c r="O17" s="70"/>
      <c r="P17" s="71"/>
      <c r="Q17" s="64"/>
      <c r="R17" s="65"/>
      <c r="S17" s="72"/>
      <c r="T17" s="97"/>
      <c r="U17" s="14"/>
      <c r="V17" s="14"/>
      <c r="W17" s="14"/>
      <c r="X17" s="14"/>
      <c r="Y17" s="14"/>
      <c r="Z17" s="14"/>
      <c r="AA17" s="14"/>
      <c r="AB17" s="29"/>
      <c r="AC17" s="2"/>
    </row>
    <row r="18" spans="1:29" ht="20.5" customHeight="1" x14ac:dyDescent="0.2">
      <c r="A18" s="2"/>
      <c r="B18" s="9"/>
      <c r="C18" s="7"/>
      <c r="D18" s="111"/>
      <c r="E18" s="111"/>
      <c r="F18" s="111"/>
      <c r="G18" s="111"/>
      <c r="H18" s="10"/>
      <c r="I18" s="36"/>
      <c r="J18" s="36"/>
      <c r="K18" s="105" t="s">
        <v>3</v>
      </c>
      <c r="L18" s="105">
        <v>0.2</v>
      </c>
      <c r="M18" s="62"/>
      <c r="N18" s="38"/>
      <c r="O18" s="70"/>
      <c r="P18" s="71"/>
      <c r="Q18" s="64"/>
      <c r="R18" s="65"/>
      <c r="S18" s="72"/>
      <c r="T18" s="97"/>
      <c r="U18" s="14"/>
      <c r="V18" s="14"/>
      <c r="W18" s="14"/>
      <c r="X18" s="14"/>
      <c r="Y18" s="14"/>
      <c r="Z18" s="14"/>
      <c r="AA18" s="14"/>
      <c r="AB18" s="29"/>
      <c r="AC18" s="2"/>
    </row>
    <row r="19" spans="1:29" ht="20.5" customHeight="1" x14ac:dyDescent="0.2">
      <c r="A19" s="2"/>
      <c r="B19" s="9"/>
      <c r="C19" s="7">
        <v>3</v>
      </c>
      <c r="D19" s="111" t="s">
        <v>33</v>
      </c>
      <c r="E19" s="111"/>
      <c r="F19" s="111"/>
      <c r="G19" s="111"/>
      <c r="H19" s="8"/>
      <c r="I19" s="35"/>
      <c r="J19" s="35"/>
      <c r="K19" s="53"/>
      <c r="L19" s="53"/>
      <c r="M19" s="113"/>
      <c r="N19" s="42"/>
      <c r="O19" s="70"/>
      <c r="P19" s="71"/>
      <c r="Q19" s="64"/>
      <c r="R19" s="65"/>
      <c r="S19" s="72"/>
      <c r="T19" s="97"/>
      <c r="U19" s="14"/>
      <c r="V19" s="14"/>
      <c r="W19" s="14"/>
      <c r="X19" s="14"/>
      <c r="Y19" s="14"/>
      <c r="Z19" s="14"/>
      <c r="AA19" s="14"/>
      <c r="AB19" s="29"/>
      <c r="AC19" s="2"/>
    </row>
    <row r="20" spans="1:29" ht="20.5" customHeight="1" x14ac:dyDescent="0.2">
      <c r="A20" s="2"/>
      <c r="B20" s="11"/>
      <c r="C20" s="7"/>
      <c r="D20" s="111"/>
      <c r="E20" s="111"/>
      <c r="F20" s="111"/>
      <c r="G20" s="111"/>
      <c r="H20" s="8"/>
      <c r="I20" s="35"/>
      <c r="J20" s="35"/>
      <c r="K20" s="106"/>
      <c r="L20" s="106"/>
      <c r="M20" s="113"/>
      <c r="O20" s="70"/>
      <c r="P20" s="71"/>
      <c r="Q20" s="64"/>
      <c r="R20" s="65"/>
      <c r="S20" s="72"/>
      <c r="T20" s="97"/>
      <c r="U20" s="14"/>
      <c r="V20" s="14"/>
      <c r="W20" s="14"/>
      <c r="X20" s="14"/>
      <c r="Y20" s="14"/>
      <c r="Z20" s="14"/>
      <c r="AA20" s="14"/>
      <c r="AB20" s="29"/>
      <c r="AC20" s="2"/>
    </row>
    <row r="21" spans="1:29" ht="20.5" customHeight="1" x14ac:dyDescent="0.2">
      <c r="A21" s="2"/>
      <c r="B21" s="9"/>
      <c r="C21" s="7"/>
      <c r="D21" s="111"/>
      <c r="E21" s="111"/>
      <c r="F21" s="111"/>
      <c r="G21" s="111"/>
      <c r="H21" s="8"/>
      <c r="I21" s="35"/>
      <c r="J21" s="35"/>
      <c r="K21" s="57"/>
      <c r="L21" s="57"/>
      <c r="M21" s="57"/>
      <c r="O21" s="70"/>
      <c r="P21" s="71"/>
      <c r="Q21" s="64"/>
      <c r="R21" s="65"/>
      <c r="S21" s="72"/>
      <c r="T21" s="97"/>
      <c r="U21" s="14"/>
      <c r="V21" s="14"/>
      <c r="W21" s="14"/>
      <c r="X21" s="14"/>
      <c r="Y21" s="14"/>
      <c r="Z21" s="14"/>
      <c r="AA21" s="14"/>
      <c r="AB21" s="29"/>
      <c r="AC21" s="2"/>
    </row>
    <row r="22" spans="1:29" ht="20.5" customHeight="1" x14ac:dyDescent="0.2">
      <c r="A22" s="2"/>
      <c r="B22" s="5"/>
      <c r="C22" s="83"/>
      <c r="D22" s="111"/>
      <c r="E22" s="111"/>
      <c r="F22" s="111"/>
      <c r="G22" s="111"/>
      <c r="H22" s="8"/>
      <c r="I22" s="35"/>
      <c r="J22" s="35"/>
      <c r="K22" s="57"/>
      <c r="L22" s="57"/>
      <c r="M22" s="57"/>
      <c r="O22" s="70"/>
      <c r="P22" s="71"/>
      <c r="Q22" s="64"/>
      <c r="R22" s="65"/>
      <c r="S22" s="72"/>
      <c r="T22" s="97"/>
      <c r="U22" s="29"/>
      <c r="V22" s="29"/>
      <c r="W22" s="29"/>
      <c r="X22" s="29"/>
      <c r="Y22" s="29"/>
      <c r="Z22" s="29"/>
      <c r="AA22" s="29"/>
      <c r="AB22" s="29"/>
      <c r="AC22" s="2"/>
    </row>
    <row r="23" spans="1:29" ht="20.5" customHeight="1" x14ac:dyDescent="0.2">
      <c r="A23" s="2"/>
      <c r="B23" s="10"/>
      <c r="C23" s="83"/>
      <c r="D23" s="111"/>
      <c r="E23" s="111"/>
      <c r="F23" s="111"/>
      <c r="G23" s="111"/>
      <c r="H23" s="8"/>
      <c r="I23" s="35"/>
      <c r="J23" s="35"/>
      <c r="K23" s="58"/>
      <c r="L23" s="59"/>
      <c r="M23" s="59"/>
      <c r="N23" s="27"/>
      <c r="O23" s="70"/>
      <c r="P23" s="71"/>
      <c r="Q23" s="64"/>
      <c r="R23" s="65"/>
      <c r="S23" s="72"/>
      <c r="T23" s="97"/>
      <c r="U23" s="29"/>
      <c r="V23" s="29"/>
      <c r="W23" s="29"/>
      <c r="X23" s="29"/>
      <c r="Y23" s="29"/>
      <c r="Z23" s="29"/>
      <c r="AA23" s="29"/>
      <c r="AB23" s="29"/>
      <c r="AC23" s="2"/>
    </row>
    <row r="24" spans="1:29" ht="20.5" customHeight="1" x14ac:dyDescent="0.2">
      <c r="A24" s="2"/>
      <c r="B24" s="10"/>
      <c r="C24" s="7"/>
      <c r="D24" s="7"/>
      <c r="E24" s="55"/>
      <c r="F24" s="55"/>
      <c r="G24" s="55"/>
      <c r="H24" s="8"/>
      <c r="I24" s="35"/>
      <c r="J24" s="35"/>
      <c r="K24" s="113"/>
      <c r="L24" s="113"/>
      <c r="M24" s="113"/>
      <c r="N24" s="27"/>
      <c r="O24" s="70"/>
      <c r="P24" s="71"/>
      <c r="Q24" s="64"/>
      <c r="R24" s="65"/>
      <c r="S24" s="72"/>
      <c r="T24" s="97"/>
      <c r="U24" s="29"/>
      <c r="V24" s="29"/>
      <c r="W24" s="29"/>
      <c r="X24" s="29"/>
      <c r="Y24" s="29"/>
      <c r="Z24" s="29"/>
      <c r="AA24" s="29"/>
      <c r="AB24" s="29"/>
      <c r="AC24" s="2"/>
    </row>
    <row r="25" spans="1:29" ht="20.5" customHeight="1" x14ac:dyDescent="0.2">
      <c r="A25" s="2"/>
      <c r="B25" s="10"/>
      <c r="C25" s="7"/>
      <c r="D25" s="110" t="s">
        <v>29</v>
      </c>
      <c r="E25" s="110"/>
      <c r="F25" s="110"/>
      <c r="G25" s="110"/>
      <c r="H25" s="8"/>
      <c r="I25" s="35"/>
      <c r="J25" s="35"/>
      <c r="K25" s="113"/>
      <c r="L25" s="113"/>
      <c r="M25" s="113"/>
      <c r="N25" s="27"/>
      <c r="O25" s="70"/>
      <c r="P25" s="71"/>
      <c r="Q25" s="64"/>
      <c r="R25" s="65"/>
      <c r="S25" s="72"/>
      <c r="T25" s="97"/>
      <c r="U25" s="29"/>
      <c r="V25" s="29"/>
      <c r="W25" s="29"/>
      <c r="X25" s="29"/>
      <c r="Y25" s="29"/>
      <c r="Z25" s="29"/>
      <c r="AA25" s="29"/>
      <c r="AB25" s="29"/>
      <c r="AC25" s="2"/>
    </row>
    <row r="26" spans="1:29" ht="20.5" customHeight="1" x14ac:dyDescent="0.2">
      <c r="A26" s="2"/>
      <c r="B26" s="10"/>
      <c r="C26" s="83"/>
      <c r="D26" s="110"/>
      <c r="E26" s="110"/>
      <c r="F26" s="110"/>
      <c r="G26" s="110"/>
      <c r="H26" s="8"/>
      <c r="I26" s="35"/>
      <c r="J26" s="35"/>
      <c r="N26" s="27"/>
      <c r="O26" s="70"/>
      <c r="P26" s="71"/>
      <c r="Q26" s="64"/>
      <c r="R26" s="65"/>
      <c r="S26" s="72"/>
      <c r="T26" s="97"/>
      <c r="U26" s="29"/>
      <c r="V26" s="29"/>
      <c r="W26" s="29"/>
      <c r="X26" s="29"/>
      <c r="Y26" s="29"/>
      <c r="Z26" s="29"/>
      <c r="AA26" s="29"/>
      <c r="AB26" s="29"/>
      <c r="AC26" s="2"/>
    </row>
    <row r="27" spans="1:29" ht="20.5" customHeight="1" x14ac:dyDescent="0.2">
      <c r="A27" s="2"/>
      <c r="B27" s="5"/>
      <c r="C27" s="5"/>
      <c r="D27" s="110"/>
      <c r="E27" s="110"/>
      <c r="F27" s="110"/>
      <c r="G27" s="110"/>
      <c r="H27" s="8"/>
      <c r="I27" s="35"/>
      <c r="J27" s="35"/>
      <c r="N27" s="73"/>
      <c r="O27" s="70"/>
      <c r="P27" s="71"/>
      <c r="Q27" s="64"/>
      <c r="R27" s="65"/>
      <c r="S27" s="72"/>
      <c r="T27" s="97"/>
      <c r="U27" s="29"/>
      <c r="V27" s="29"/>
      <c r="W27" s="29"/>
      <c r="X27" s="29"/>
      <c r="Y27" s="29"/>
      <c r="Z27" s="29"/>
      <c r="AA27" s="29"/>
      <c r="AB27" s="29"/>
      <c r="AC27" s="2"/>
    </row>
    <row r="28" spans="1:29" ht="20.5" customHeight="1" x14ac:dyDescent="0.2">
      <c r="A28" s="2"/>
      <c r="B28" s="12"/>
      <c r="C28" s="7"/>
      <c r="D28" s="110"/>
      <c r="E28" s="110"/>
      <c r="F28" s="110"/>
      <c r="G28" s="110"/>
      <c r="H28" s="8"/>
      <c r="I28" s="35"/>
      <c r="J28" s="35"/>
      <c r="K28" s="73"/>
      <c r="L28" s="73"/>
      <c r="M28" s="73"/>
      <c r="N28" s="38"/>
      <c r="O28" s="70"/>
      <c r="P28" s="71"/>
      <c r="Q28" s="64"/>
      <c r="R28" s="65"/>
      <c r="S28" s="72"/>
      <c r="T28" s="97"/>
      <c r="U28" s="29"/>
      <c r="V28" s="29"/>
      <c r="W28" s="29"/>
      <c r="X28" s="29"/>
      <c r="Y28" s="29"/>
      <c r="Z28" s="29"/>
      <c r="AA28" s="29"/>
      <c r="AB28" s="29"/>
      <c r="AC28" s="2"/>
    </row>
    <row r="29" spans="1:29" ht="20.5" customHeight="1" x14ac:dyDescent="0.2">
      <c r="A29" s="2"/>
      <c r="B29" s="12"/>
      <c r="C29" s="7">
        <v>4</v>
      </c>
      <c r="D29" s="112" t="s">
        <v>27</v>
      </c>
      <c r="E29" s="112"/>
      <c r="F29" s="112"/>
      <c r="G29" s="112"/>
      <c r="H29" s="8"/>
      <c r="I29" s="35"/>
      <c r="J29" s="35"/>
      <c r="K29" s="39"/>
      <c r="N29" s="43"/>
      <c r="O29" s="70"/>
      <c r="P29" s="71"/>
      <c r="Q29" s="64"/>
      <c r="R29" s="65"/>
      <c r="S29" s="72"/>
      <c r="T29" s="97"/>
      <c r="U29" s="29"/>
      <c r="V29" s="29"/>
      <c r="W29" s="29"/>
      <c r="X29" s="29"/>
      <c r="Y29" s="29"/>
      <c r="Z29" s="29"/>
      <c r="AA29" s="29"/>
      <c r="AB29" s="29"/>
      <c r="AC29" s="2"/>
    </row>
    <row r="30" spans="1:29" ht="20.5" customHeight="1" x14ac:dyDescent="0.2">
      <c r="A30" s="2"/>
      <c r="B30" s="12"/>
      <c r="C30" s="7"/>
      <c r="D30" s="112"/>
      <c r="E30" s="112"/>
      <c r="F30" s="112"/>
      <c r="G30" s="112"/>
      <c r="H30" s="5"/>
      <c r="K30" s="41"/>
      <c r="N30" s="26"/>
      <c r="O30" s="70"/>
      <c r="P30" s="71"/>
      <c r="Q30" s="64"/>
      <c r="R30" s="65"/>
      <c r="S30" s="72"/>
      <c r="T30" s="97"/>
      <c r="U30" s="29"/>
      <c r="V30" s="29"/>
      <c r="W30" s="29"/>
      <c r="X30" s="29"/>
      <c r="Y30" s="29"/>
      <c r="Z30" s="29"/>
      <c r="AA30" s="29"/>
      <c r="AB30" s="29"/>
      <c r="AC30" s="2"/>
    </row>
    <row r="31" spans="1:29" ht="20.5" customHeight="1" x14ac:dyDescent="0.2">
      <c r="A31" s="2"/>
      <c r="B31" s="5"/>
      <c r="C31" s="54"/>
      <c r="D31" s="112"/>
      <c r="E31" s="112"/>
      <c r="F31" s="112"/>
      <c r="G31" s="112"/>
      <c r="H31" s="5"/>
      <c r="K31" s="30"/>
      <c r="L31" s="30"/>
      <c r="M31" s="73"/>
      <c r="N31" s="73"/>
      <c r="O31" s="70"/>
      <c r="P31" s="71"/>
      <c r="Q31" s="64"/>
      <c r="R31" s="65"/>
      <c r="S31" s="72"/>
      <c r="T31" s="97"/>
      <c r="U31" s="29"/>
      <c r="V31" s="29"/>
      <c r="W31" s="29"/>
      <c r="X31" s="29"/>
      <c r="Y31" s="29"/>
      <c r="Z31" s="29"/>
      <c r="AA31" s="29"/>
      <c r="AB31" s="29"/>
      <c r="AC31" s="2"/>
    </row>
    <row r="32" spans="1:29" ht="22.5" customHeight="1" x14ac:dyDescent="0.2">
      <c r="A32" s="2"/>
      <c r="B32" s="5"/>
      <c r="C32" s="5"/>
      <c r="D32" s="112"/>
      <c r="E32" s="112"/>
      <c r="F32" s="112"/>
      <c r="G32" s="112"/>
      <c r="H32" s="5"/>
      <c r="K32" s="38"/>
      <c r="L32" s="39"/>
      <c r="M32" s="39"/>
      <c r="N32" s="39"/>
      <c r="O32" s="70"/>
      <c r="P32" s="71"/>
      <c r="Q32" s="64"/>
      <c r="R32" s="65"/>
      <c r="S32" s="72"/>
      <c r="T32" s="97"/>
      <c r="U32" s="29"/>
      <c r="V32" s="29"/>
      <c r="W32" s="29"/>
      <c r="X32" s="29"/>
      <c r="Y32" s="29"/>
      <c r="Z32" s="29"/>
      <c r="AA32" s="29"/>
      <c r="AB32" s="29"/>
      <c r="AC32" s="2"/>
    </row>
    <row r="33" spans="1:29" ht="20.5" customHeight="1" x14ac:dyDescent="0.2">
      <c r="A33" s="2"/>
      <c r="B33" s="107"/>
      <c r="C33" s="107"/>
      <c r="D33" s="112"/>
      <c r="E33" s="112"/>
      <c r="F33" s="112"/>
      <c r="G33" s="112"/>
      <c r="H33" s="5"/>
      <c r="K33" s="38"/>
      <c r="L33" s="40"/>
      <c r="M33" s="40"/>
      <c r="N33" s="40"/>
      <c r="O33" s="70"/>
      <c r="P33" s="71"/>
      <c r="Q33" s="64"/>
      <c r="R33" s="65"/>
      <c r="S33" s="72"/>
      <c r="T33" s="97"/>
      <c r="U33" s="29"/>
      <c r="V33" s="29"/>
      <c r="W33" s="29"/>
      <c r="X33" s="29"/>
      <c r="Y33" s="29"/>
      <c r="Z33" s="29"/>
      <c r="AA33" s="29"/>
      <c r="AB33" s="29"/>
      <c r="AC33" s="2"/>
    </row>
    <row r="34" spans="1:29" ht="20.5" customHeight="1" x14ac:dyDescent="0.2">
      <c r="A34" s="15"/>
      <c r="B34" s="16" t="s">
        <v>0</v>
      </c>
      <c r="C34" s="15"/>
      <c r="D34" s="17"/>
      <c r="E34" s="55"/>
      <c r="F34" s="55"/>
      <c r="G34" s="55"/>
      <c r="H34" s="5"/>
      <c r="K34" s="25"/>
      <c r="L34" s="26"/>
      <c r="M34" s="26"/>
      <c r="N34" s="26"/>
      <c r="O34" s="47"/>
      <c r="P34" s="33"/>
      <c r="Q34" s="33"/>
      <c r="R34" s="33"/>
      <c r="S34" s="33"/>
      <c r="T34" s="98"/>
      <c r="U34" s="29"/>
      <c r="V34" s="29"/>
      <c r="W34" s="29"/>
      <c r="X34" s="29"/>
      <c r="Y34" s="29"/>
      <c r="Z34" s="29"/>
      <c r="AA34" s="29"/>
      <c r="AB34" s="29"/>
      <c r="AC34" s="2"/>
    </row>
    <row r="35" spans="1:29" ht="20.5" customHeight="1" x14ac:dyDescent="0.2">
      <c r="A35" s="2"/>
      <c r="B35" s="5"/>
      <c r="C35" s="5"/>
      <c r="D35" s="110" t="s">
        <v>5</v>
      </c>
      <c r="E35" s="110"/>
      <c r="F35" s="110"/>
      <c r="G35" s="110"/>
      <c r="H35" s="5"/>
      <c r="K35" s="25"/>
      <c r="L35" s="26"/>
      <c r="M35" s="26"/>
      <c r="N35" s="26"/>
      <c r="O35" s="47"/>
      <c r="P35" s="33"/>
      <c r="Q35" s="33"/>
      <c r="R35" s="33"/>
      <c r="S35" s="33"/>
      <c r="T35" s="98"/>
      <c r="U35" s="29"/>
      <c r="V35" s="29"/>
      <c r="W35" s="29"/>
      <c r="X35" s="29"/>
      <c r="Y35" s="29"/>
      <c r="Z35" s="29"/>
      <c r="AA35" s="29"/>
      <c r="AB35" s="29"/>
      <c r="AC35" s="2"/>
    </row>
    <row r="36" spans="1:29" ht="20.5" customHeight="1" x14ac:dyDescent="0.2">
      <c r="A36" s="2"/>
      <c r="B36" s="5"/>
      <c r="C36" s="5"/>
      <c r="D36" s="110"/>
      <c r="E36" s="110"/>
      <c r="F36" s="110"/>
      <c r="G36" s="110"/>
      <c r="H36" s="5"/>
      <c r="K36" s="31"/>
      <c r="L36" s="31"/>
      <c r="M36" s="31"/>
      <c r="N36" s="31"/>
      <c r="O36" s="47"/>
      <c r="P36" s="33"/>
      <c r="Q36" s="33"/>
      <c r="R36" s="33"/>
      <c r="S36" s="33"/>
      <c r="T36" s="98"/>
      <c r="U36" s="29"/>
      <c r="V36" s="29"/>
      <c r="W36" s="29"/>
      <c r="X36" s="29"/>
      <c r="Y36" s="29"/>
      <c r="Z36" s="29"/>
      <c r="AA36" s="29"/>
      <c r="AB36" s="29"/>
      <c r="AC36" s="2"/>
    </row>
    <row r="37" spans="1:29" ht="20.5" customHeight="1" x14ac:dyDescent="0.2">
      <c r="A37" s="2"/>
      <c r="B37" s="5"/>
      <c r="C37" s="5"/>
      <c r="D37" s="110"/>
      <c r="E37" s="110"/>
      <c r="F37" s="110"/>
      <c r="G37" s="110"/>
      <c r="H37" s="5"/>
      <c r="K37" s="31"/>
      <c r="L37" s="31"/>
      <c r="M37" s="31"/>
      <c r="N37" s="31"/>
      <c r="O37" s="47"/>
      <c r="P37" s="33"/>
      <c r="Q37" s="33"/>
      <c r="R37" s="33"/>
      <c r="S37" s="33"/>
      <c r="T37" s="98"/>
      <c r="U37" s="29"/>
      <c r="V37" s="29"/>
      <c r="W37" s="29"/>
      <c r="X37" s="29"/>
      <c r="Y37" s="29"/>
      <c r="Z37" s="29"/>
      <c r="AA37" s="29"/>
      <c r="AB37" s="29"/>
      <c r="AC37" s="2"/>
    </row>
    <row r="38" spans="1:29" ht="20.5" customHeight="1" x14ac:dyDescent="0.2">
      <c r="A38" s="2"/>
      <c r="B38" s="5"/>
      <c r="C38" s="108" t="s">
        <v>2</v>
      </c>
      <c r="D38" s="108"/>
      <c r="E38" s="108"/>
      <c r="F38" s="108"/>
      <c r="G38" s="5"/>
      <c r="H38" s="5"/>
      <c r="K38" s="31"/>
      <c r="L38" s="31"/>
      <c r="M38" s="31"/>
      <c r="N38" s="31"/>
      <c r="O38" s="52"/>
      <c r="P38" s="31"/>
      <c r="Q38" s="31"/>
      <c r="R38" s="31"/>
      <c r="S38" s="31"/>
      <c r="T38" s="98"/>
      <c r="U38" s="29"/>
      <c r="V38" s="29"/>
      <c r="W38" s="29"/>
      <c r="X38" s="29"/>
      <c r="Y38" s="29"/>
      <c r="Z38" s="29"/>
      <c r="AA38" s="29"/>
      <c r="AB38" s="29"/>
      <c r="AC38" s="2"/>
    </row>
    <row r="39" spans="1:29" ht="20.5" customHeight="1" x14ac:dyDescent="0.2">
      <c r="A39" s="2"/>
      <c r="B39" s="5"/>
      <c r="C39" s="108"/>
      <c r="D39" s="108"/>
      <c r="E39" s="108"/>
      <c r="F39" s="108"/>
      <c r="G39" s="5"/>
      <c r="H39" s="5"/>
      <c r="K39" s="31"/>
      <c r="L39" s="31"/>
      <c r="M39" s="31"/>
      <c r="N39" s="31"/>
      <c r="O39" s="52"/>
      <c r="P39" s="31"/>
      <c r="Q39" s="31"/>
      <c r="R39" s="31"/>
      <c r="S39" s="31"/>
      <c r="T39" s="98"/>
      <c r="U39" s="29"/>
      <c r="V39" s="29"/>
      <c r="W39" s="29"/>
      <c r="X39" s="29"/>
      <c r="Y39" s="29"/>
      <c r="Z39" s="29"/>
      <c r="AA39" s="29"/>
      <c r="AB39" s="29"/>
      <c r="AC39" s="2"/>
    </row>
    <row r="40" spans="1:29" ht="20.5" customHeight="1" x14ac:dyDescent="0.2">
      <c r="A40" s="2"/>
      <c r="B40" s="5"/>
      <c r="C40" s="108"/>
      <c r="D40" s="108"/>
      <c r="E40" s="108"/>
      <c r="F40" s="108"/>
      <c r="G40" s="5"/>
      <c r="H40" s="5"/>
      <c r="K40" s="31"/>
      <c r="L40" s="31"/>
      <c r="M40" s="31"/>
      <c r="N40" s="31"/>
      <c r="O40" s="52"/>
      <c r="P40" s="31"/>
      <c r="Q40" s="31"/>
      <c r="R40" s="31"/>
      <c r="S40" s="31"/>
      <c r="T40" s="98"/>
      <c r="U40" s="29"/>
      <c r="V40" s="29"/>
      <c r="W40" s="29"/>
      <c r="X40" s="29"/>
      <c r="Y40" s="29"/>
      <c r="Z40" s="29"/>
      <c r="AA40" s="29"/>
      <c r="AB40" s="29"/>
      <c r="AC40" s="2"/>
    </row>
    <row r="41" spans="1:29" ht="20.5" customHeight="1" x14ac:dyDescent="0.2">
      <c r="A41" s="2"/>
      <c r="B41" s="5"/>
      <c r="C41" s="5"/>
      <c r="D41" s="5"/>
      <c r="E41" s="5"/>
      <c r="F41" s="5"/>
      <c r="G41" s="5"/>
      <c r="H41" s="5"/>
      <c r="K41" s="31"/>
      <c r="L41" s="31"/>
      <c r="M41" s="31"/>
      <c r="N41" s="31"/>
      <c r="O41" s="52"/>
      <c r="P41" s="31"/>
      <c r="Q41" s="31"/>
      <c r="R41" s="31"/>
      <c r="S41" s="31"/>
      <c r="T41" s="98"/>
      <c r="U41" s="29"/>
      <c r="V41" s="29"/>
      <c r="W41" s="29"/>
      <c r="X41" s="29"/>
      <c r="Y41" s="29"/>
      <c r="Z41" s="29"/>
      <c r="AA41" s="29"/>
      <c r="AB41" s="29"/>
      <c r="AC41" s="2"/>
    </row>
    <row r="42" spans="1:29" ht="20.5" customHeight="1" x14ac:dyDescent="0.2">
      <c r="A42" s="2"/>
      <c r="B42" s="5"/>
      <c r="C42" s="5"/>
      <c r="D42" s="55"/>
      <c r="E42" s="55"/>
      <c r="F42" s="55"/>
      <c r="G42" s="5"/>
      <c r="H42" s="5"/>
      <c r="O42" s="46"/>
      <c r="T42" s="98"/>
      <c r="U42" s="29"/>
      <c r="V42" s="29"/>
      <c r="W42" s="29"/>
      <c r="X42" s="29"/>
      <c r="Y42" s="29"/>
      <c r="Z42" s="29"/>
      <c r="AA42" s="29"/>
      <c r="AB42" s="29"/>
      <c r="AC42" s="2"/>
    </row>
    <row r="43" spans="1:29" ht="20.5" customHeight="1" x14ac:dyDescent="0.2">
      <c r="A43" s="2"/>
      <c r="B43" s="2"/>
      <c r="C43" s="109" t="s">
        <v>28</v>
      </c>
      <c r="D43" s="109"/>
      <c r="E43" s="109"/>
      <c r="F43" s="109"/>
      <c r="G43" s="109"/>
      <c r="H43" s="2"/>
      <c r="I43" s="2"/>
      <c r="J43" s="2"/>
      <c r="K43" s="2"/>
      <c r="L43" s="2"/>
      <c r="M43" s="2"/>
      <c r="N43" s="2"/>
      <c r="O43" s="48"/>
      <c r="P43" s="2"/>
      <c r="Q43" s="2"/>
      <c r="R43" s="2"/>
      <c r="S43" s="2"/>
      <c r="T43" s="92"/>
      <c r="U43" s="2"/>
      <c r="V43" s="2"/>
      <c r="W43" s="2"/>
      <c r="X43" s="2"/>
      <c r="Y43" s="2"/>
      <c r="Z43" s="2"/>
      <c r="AA43" s="2"/>
      <c r="AB43" s="2"/>
      <c r="AC43" s="2"/>
    </row>
    <row r="44" spans="1:29" ht="20.5" customHeight="1" x14ac:dyDescent="0.2">
      <c r="O44" s="46"/>
      <c r="T44" s="98"/>
      <c r="U44" s="29"/>
      <c r="V44" s="29"/>
      <c r="W44" s="29"/>
      <c r="X44" s="29"/>
      <c r="Y44" s="29"/>
      <c r="Z44" s="29"/>
      <c r="AA44" s="29"/>
      <c r="AB44" s="29"/>
    </row>
    <row r="45" spans="1:29" ht="20.5" customHeight="1" x14ac:dyDescent="0.2">
      <c r="O45" s="46"/>
      <c r="T45" s="98"/>
      <c r="U45" s="29"/>
      <c r="V45" s="29"/>
      <c r="W45" s="29"/>
      <c r="X45" s="29"/>
      <c r="Y45" s="29"/>
      <c r="Z45" s="29"/>
      <c r="AA45" s="29"/>
      <c r="AB45" s="29"/>
    </row>
    <row r="46" spans="1:29" ht="18" customHeight="1" x14ac:dyDescent="0.2">
      <c r="O46" s="46"/>
      <c r="T46" s="98"/>
      <c r="U46" s="29"/>
      <c r="V46" s="29"/>
      <c r="W46" s="29"/>
      <c r="X46" s="29"/>
      <c r="Y46" s="29"/>
      <c r="Z46" s="29"/>
      <c r="AA46" s="29"/>
      <c r="AB46" s="29"/>
    </row>
    <row r="47" spans="1:29" ht="18" customHeight="1" x14ac:dyDescent="0.2">
      <c r="O47" s="46"/>
      <c r="T47" s="98"/>
      <c r="U47" s="29"/>
      <c r="V47" s="29"/>
      <c r="W47" s="29"/>
      <c r="X47" s="29"/>
      <c r="Y47" s="29"/>
      <c r="Z47" s="29"/>
      <c r="AA47" s="29"/>
      <c r="AB47" s="29"/>
    </row>
    <row r="48" spans="1:29" ht="18" customHeight="1" x14ac:dyDescent="0.2">
      <c r="O48" s="46"/>
      <c r="T48" s="98"/>
      <c r="U48" s="29"/>
      <c r="V48" s="29"/>
      <c r="W48" s="29"/>
      <c r="X48" s="29"/>
      <c r="Y48" s="29"/>
      <c r="Z48" s="29"/>
      <c r="AA48" s="29"/>
      <c r="AB48" s="29"/>
    </row>
    <row r="49" spans="15:28" ht="18" customHeight="1" x14ac:dyDescent="0.2">
      <c r="O49" s="46"/>
      <c r="T49" s="98"/>
      <c r="U49" s="29"/>
      <c r="V49" s="29"/>
      <c r="W49" s="29"/>
      <c r="X49" s="29"/>
      <c r="Y49" s="29"/>
      <c r="Z49" s="29"/>
      <c r="AA49" s="29"/>
      <c r="AB49" s="29"/>
    </row>
    <row r="50" spans="15:28" ht="18" customHeight="1" x14ac:dyDescent="0.2">
      <c r="O50" s="46"/>
      <c r="T50" s="98"/>
      <c r="U50" s="29"/>
      <c r="V50" s="29"/>
      <c r="W50" s="29"/>
      <c r="X50" s="29"/>
      <c r="Y50" s="29"/>
      <c r="Z50" s="29"/>
      <c r="AA50" s="29"/>
      <c r="AB50" s="29"/>
    </row>
    <row r="51" spans="15:28" ht="18" customHeight="1" x14ac:dyDescent="0.2">
      <c r="O51" s="49"/>
      <c r="T51" s="99"/>
      <c r="U51" s="22"/>
      <c r="V51" s="22"/>
      <c r="W51" s="22"/>
      <c r="X51" s="22"/>
      <c r="Y51" s="22"/>
      <c r="Z51" s="22"/>
      <c r="AA51" s="22"/>
      <c r="AB51" s="23"/>
    </row>
    <row r="52" spans="15:28" ht="18" customHeight="1" x14ac:dyDescent="0.2">
      <c r="O52" s="49"/>
      <c r="T52" s="99"/>
      <c r="U52" s="22"/>
      <c r="V52" s="22"/>
      <c r="W52" s="22"/>
      <c r="X52" s="22"/>
      <c r="Y52" s="22"/>
      <c r="Z52" s="22"/>
      <c r="AA52" s="22"/>
      <c r="AB52" s="23"/>
    </row>
    <row r="53" spans="15:28" ht="18" customHeight="1" x14ac:dyDescent="0.2">
      <c r="O53" s="49"/>
      <c r="T53" s="99"/>
      <c r="U53" s="22"/>
      <c r="V53" s="22"/>
      <c r="W53" s="22"/>
      <c r="X53" s="22"/>
      <c r="Y53" s="22"/>
      <c r="Z53" s="22"/>
      <c r="AA53" s="22"/>
      <c r="AB53" s="23"/>
    </row>
    <row r="54" spans="15:28" ht="18" customHeight="1" x14ac:dyDescent="0.2">
      <c r="O54" s="49"/>
      <c r="T54" s="99"/>
      <c r="U54" s="22"/>
      <c r="V54" s="22"/>
      <c r="W54" s="22"/>
      <c r="X54" s="22"/>
      <c r="Y54" s="22"/>
      <c r="Z54" s="22"/>
      <c r="AA54" s="22"/>
      <c r="AB54" s="23"/>
    </row>
    <row r="55" spans="15:28" ht="18" customHeight="1" x14ac:dyDescent="0.2">
      <c r="O55" s="49"/>
      <c r="T55" s="99"/>
      <c r="U55" s="22"/>
      <c r="V55" s="22"/>
      <c r="W55" s="22"/>
      <c r="X55" s="22"/>
      <c r="Y55" s="22"/>
      <c r="Z55" s="22"/>
      <c r="AA55" s="22"/>
      <c r="AB55" s="23"/>
    </row>
    <row r="56" spans="15:28" ht="18" customHeight="1" x14ac:dyDescent="0.2">
      <c r="O56" s="49"/>
      <c r="T56" s="99"/>
      <c r="U56" s="22"/>
      <c r="V56" s="22"/>
      <c r="W56" s="22"/>
      <c r="X56" s="22"/>
      <c r="Y56" s="22"/>
      <c r="Z56" s="22"/>
      <c r="AA56" s="22"/>
      <c r="AB56" s="23"/>
    </row>
    <row r="57" spans="15:28" ht="18" customHeight="1" x14ac:dyDescent="0.2">
      <c r="O57" s="49"/>
      <c r="T57" s="99"/>
      <c r="U57" s="22"/>
      <c r="V57" s="22"/>
      <c r="W57" s="22"/>
      <c r="X57" s="22"/>
      <c r="Y57" s="22"/>
      <c r="Z57" s="22"/>
      <c r="AA57" s="22"/>
      <c r="AB57" s="23"/>
    </row>
    <row r="58" spans="15:28" ht="18" customHeight="1" x14ac:dyDescent="0.2">
      <c r="O58" s="49"/>
      <c r="T58" s="99"/>
      <c r="U58" s="22"/>
      <c r="V58" s="22"/>
      <c r="W58" s="22"/>
      <c r="X58" s="22"/>
      <c r="Y58" s="22"/>
      <c r="Z58" s="22"/>
      <c r="AA58" s="22"/>
      <c r="AB58" s="23"/>
    </row>
    <row r="59" spans="15:28" ht="18" customHeight="1" x14ac:dyDescent="0.2">
      <c r="O59" s="49"/>
      <c r="T59" s="99"/>
      <c r="U59" s="22"/>
      <c r="V59" s="22"/>
      <c r="W59" s="22"/>
      <c r="X59" s="22"/>
      <c r="Y59" s="22"/>
      <c r="Z59" s="22"/>
      <c r="AA59" s="22"/>
      <c r="AB59" s="23"/>
    </row>
    <row r="60" spans="15:28" ht="18" customHeight="1" x14ac:dyDescent="0.2">
      <c r="O60" s="49"/>
      <c r="T60" s="99"/>
      <c r="U60" s="22"/>
      <c r="V60" s="22"/>
      <c r="W60" s="22"/>
      <c r="X60" s="22"/>
      <c r="Y60" s="22"/>
      <c r="Z60" s="22"/>
      <c r="AA60" s="22"/>
      <c r="AB60" s="23"/>
    </row>
    <row r="61" spans="15:28" ht="18" customHeight="1" x14ac:dyDescent="0.2">
      <c r="O61" s="49"/>
      <c r="T61" s="99"/>
      <c r="U61" s="22"/>
      <c r="V61" s="22"/>
      <c r="W61" s="22"/>
      <c r="X61" s="22"/>
      <c r="Y61" s="22"/>
      <c r="Z61" s="22"/>
      <c r="AA61" s="22"/>
      <c r="AB61" s="23"/>
    </row>
    <row r="62" spans="15:28" ht="18" customHeight="1" x14ac:dyDescent="0.2">
      <c r="O62" s="49"/>
      <c r="T62" s="99"/>
      <c r="U62" s="22"/>
      <c r="V62" s="22"/>
      <c r="W62" s="22"/>
      <c r="X62" s="22"/>
      <c r="Y62" s="22"/>
      <c r="Z62" s="22"/>
      <c r="AA62" s="22"/>
      <c r="AB62" s="23"/>
    </row>
    <row r="63" spans="15:28" ht="18" customHeight="1" x14ac:dyDescent="0.2">
      <c r="O63" s="49"/>
      <c r="T63" s="99"/>
      <c r="U63" s="22"/>
      <c r="V63" s="22"/>
      <c r="W63" s="22"/>
      <c r="X63" s="22"/>
      <c r="Y63" s="22"/>
      <c r="Z63" s="22"/>
      <c r="AA63" s="22"/>
      <c r="AB63" s="23"/>
    </row>
    <row r="64" spans="15:28" ht="18" customHeight="1" x14ac:dyDescent="0.2">
      <c r="O64" s="49"/>
      <c r="T64" s="99"/>
      <c r="U64" s="22"/>
      <c r="V64" s="22"/>
      <c r="W64" s="22"/>
      <c r="X64" s="22"/>
      <c r="Y64" s="22"/>
      <c r="Z64" s="22"/>
      <c r="AA64" s="22"/>
      <c r="AB64" s="23"/>
    </row>
    <row r="65" spans="15:28" ht="18" customHeight="1" x14ac:dyDescent="0.2">
      <c r="O65" s="49"/>
      <c r="T65" s="99"/>
      <c r="U65" s="22"/>
      <c r="V65" s="22"/>
      <c r="W65" s="22"/>
      <c r="X65" s="22"/>
      <c r="Y65" s="22"/>
      <c r="Z65" s="22"/>
      <c r="AA65" s="22"/>
      <c r="AB65" s="23"/>
    </row>
    <row r="66" spans="15:28" ht="18" customHeight="1" x14ac:dyDescent="0.2">
      <c r="O66" s="49"/>
      <c r="T66" s="99"/>
      <c r="U66" s="22"/>
      <c r="V66" s="22"/>
      <c r="W66" s="22"/>
      <c r="X66" s="22"/>
      <c r="Y66" s="22"/>
      <c r="Z66" s="22"/>
      <c r="AA66" s="22"/>
      <c r="AB66" s="23"/>
    </row>
    <row r="67" spans="15:28" ht="18" customHeight="1" x14ac:dyDescent="0.2">
      <c r="O67" s="49"/>
      <c r="T67" s="99"/>
      <c r="U67" s="22"/>
      <c r="V67" s="22"/>
      <c r="W67" s="22"/>
      <c r="X67" s="22"/>
      <c r="Y67" s="22"/>
      <c r="Z67" s="22"/>
      <c r="AA67" s="22"/>
      <c r="AB67" s="23"/>
    </row>
    <row r="68" spans="15:28" ht="18" customHeight="1" x14ac:dyDescent="0.2">
      <c r="O68" s="49"/>
      <c r="T68" s="99"/>
      <c r="U68" s="22"/>
      <c r="V68" s="22"/>
      <c r="W68" s="22"/>
      <c r="X68" s="22"/>
      <c r="Y68" s="22"/>
      <c r="Z68" s="22"/>
      <c r="AA68" s="22"/>
      <c r="AB68" s="23"/>
    </row>
    <row r="69" spans="15:28" ht="18" customHeight="1" x14ac:dyDescent="0.2">
      <c r="O69" s="49"/>
      <c r="T69" s="99"/>
      <c r="U69" s="22"/>
      <c r="V69" s="22"/>
      <c r="W69" s="22"/>
      <c r="X69" s="22"/>
      <c r="Y69" s="22"/>
      <c r="Z69" s="22"/>
      <c r="AA69" s="22"/>
      <c r="AB69" s="23"/>
    </row>
    <row r="70" spans="15:28" ht="18" customHeight="1" x14ac:dyDescent="0.2">
      <c r="O70" s="49"/>
      <c r="T70" s="99"/>
      <c r="U70" s="22"/>
      <c r="V70" s="22"/>
      <c r="W70" s="22"/>
      <c r="X70" s="22"/>
      <c r="Y70" s="22"/>
      <c r="Z70" s="22"/>
      <c r="AA70" s="22"/>
      <c r="AB70" s="23"/>
    </row>
    <row r="71" spans="15:28" ht="18" customHeight="1" x14ac:dyDescent="0.2">
      <c r="O71" s="49"/>
      <c r="T71" s="99"/>
      <c r="U71" s="22"/>
      <c r="V71" s="22"/>
      <c r="W71" s="22"/>
      <c r="X71" s="22"/>
      <c r="Y71" s="22"/>
      <c r="Z71" s="22"/>
      <c r="AA71" s="22"/>
      <c r="AB71" s="23"/>
    </row>
    <row r="72" spans="15:28" ht="18" customHeight="1" x14ac:dyDescent="0.2">
      <c r="O72" s="49"/>
      <c r="T72" s="99"/>
      <c r="U72" s="22"/>
      <c r="V72" s="22"/>
      <c r="W72" s="22"/>
      <c r="X72" s="22"/>
      <c r="Y72" s="22"/>
      <c r="Z72" s="22"/>
      <c r="AA72" s="22"/>
      <c r="AB72" s="23"/>
    </row>
    <row r="73" spans="15:28" ht="18" customHeight="1" x14ac:dyDescent="0.2">
      <c r="O73" s="49"/>
      <c r="T73" s="99"/>
      <c r="U73" s="22"/>
      <c r="V73" s="22"/>
      <c r="W73" s="22"/>
      <c r="X73" s="22"/>
      <c r="Y73" s="22"/>
      <c r="Z73" s="22"/>
      <c r="AA73" s="22"/>
      <c r="AB73" s="23"/>
    </row>
    <row r="74" spans="15:28" ht="18" customHeight="1" x14ac:dyDescent="0.2">
      <c r="O74" s="49"/>
      <c r="T74" s="99"/>
      <c r="U74" s="22"/>
      <c r="V74" s="22"/>
      <c r="W74" s="22"/>
      <c r="X74" s="22"/>
      <c r="Y74" s="22"/>
      <c r="Z74" s="22"/>
      <c r="AA74" s="22"/>
      <c r="AB74" s="23"/>
    </row>
    <row r="75" spans="15:28" ht="18" customHeight="1" x14ac:dyDescent="0.2">
      <c r="O75" s="49"/>
      <c r="T75" s="99"/>
      <c r="U75" s="22"/>
      <c r="V75" s="22"/>
      <c r="W75" s="22"/>
      <c r="X75" s="22"/>
      <c r="Y75" s="22"/>
      <c r="Z75" s="22"/>
      <c r="AA75" s="22"/>
      <c r="AB75" s="23"/>
    </row>
    <row r="76" spans="15:28" ht="18" customHeight="1" x14ac:dyDescent="0.2">
      <c r="O76" s="49"/>
      <c r="T76" s="99"/>
      <c r="U76" s="22"/>
      <c r="V76" s="22"/>
      <c r="W76" s="22"/>
      <c r="X76" s="22"/>
      <c r="Y76" s="22"/>
      <c r="Z76" s="22"/>
      <c r="AA76" s="22"/>
      <c r="AB76" s="23"/>
    </row>
    <row r="77" spans="15:28" ht="18" customHeight="1" x14ac:dyDescent="0.2">
      <c r="O77" s="49"/>
      <c r="T77" s="99"/>
      <c r="U77" s="22"/>
      <c r="V77" s="22"/>
      <c r="W77" s="22"/>
      <c r="X77" s="22"/>
      <c r="Y77" s="22"/>
      <c r="Z77" s="22"/>
      <c r="AA77" s="22"/>
      <c r="AB77" s="23"/>
    </row>
    <row r="78" spans="15:28" ht="18" customHeight="1" x14ac:dyDescent="0.2">
      <c r="O78" s="49"/>
      <c r="T78" s="99"/>
      <c r="U78" s="22"/>
      <c r="V78" s="22"/>
      <c r="W78" s="22"/>
      <c r="X78" s="22"/>
      <c r="Y78" s="22"/>
      <c r="Z78" s="22"/>
      <c r="AA78" s="22"/>
      <c r="AB78" s="23"/>
    </row>
    <row r="79" spans="15:28" ht="18" customHeight="1" x14ac:dyDescent="0.2">
      <c r="O79" s="49"/>
      <c r="T79" s="99"/>
      <c r="U79" s="22"/>
      <c r="V79" s="22"/>
      <c r="W79" s="22"/>
      <c r="X79" s="22"/>
      <c r="Y79" s="22"/>
      <c r="Z79" s="22"/>
      <c r="AA79" s="22"/>
      <c r="AB79" s="23"/>
    </row>
    <row r="80" spans="15:28" ht="18" customHeight="1" x14ac:dyDescent="0.2">
      <c r="O80" s="49"/>
      <c r="T80" s="99"/>
      <c r="U80" s="22"/>
      <c r="V80" s="22"/>
      <c r="W80" s="22"/>
      <c r="X80" s="22"/>
      <c r="Y80" s="22"/>
      <c r="Z80" s="22"/>
      <c r="AA80" s="22"/>
      <c r="AB80" s="23"/>
    </row>
    <row r="81" spans="11:28" ht="18" customHeight="1" x14ac:dyDescent="0.2">
      <c r="O81" s="49"/>
      <c r="T81" s="99"/>
      <c r="U81" s="22"/>
      <c r="V81" s="22"/>
      <c r="W81" s="22"/>
      <c r="X81" s="22"/>
      <c r="Y81" s="22"/>
      <c r="Z81" s="22"/>
      <c r="AA81" s="22"/>
      <c r="AB81" s="23"/>
    </row>
    <row r="82" spans="11:28" ht="18" customHeight="1" x14ac:dyDescent="0.2">
      <c r="O82" s="49"/>
      <c r="T82" s="99"/>
      <c r="U82" s="22"/>
      <c r="V82" s="22"/>
      <c r="W82" s="22"/>
      <c r="X82" s="22"/>
      <c r="Y82" s="22"/>
      <c r="Z82" s="22"/>
      <c r="AA82" s="22"/>
      <c r="AB82" s="23"/>
    </row>
    <row r="83" spans="11:28" ht="18" customHeight="1" x14ac:dyDescent="0.2">
      <c r="O83" s="49"/>
      <c r="T83" s="99"/>
      <c r="U83" s="22"/>
      <c r="V83" s="22"/>
      <c r="W83" s="22"/>
      <c r="X83" s="22"/>
      <c r="Y83" s="22"/>
      <c r="Z83" s="22"/>
      <c r="AA83" s="22"/>
      <c r="AB83" s="23"/>
    </row>
    <row r="84" spans="11:28" ht="18" customHeight="1" x14ac:dyDescent="0.2">
      <c r="O84" s="49"/>
      <c r="T84" s="99"/>
      <c r="U84" s="22"/>
      <c r="V84" s="22"/>
      <c r="W84" s="22"/>
      <c r="X84" s="22"/>
      <c r="Y84" s="22"/>
      <c r="Z84" s="22"/>
      <c r="AA84" s="22"/>
      <c r="AB84" s="23"/>
    </row>
    <row r="85" spans="11:28" ht="18" customHeight="1" x14ac:dyDescent="0.2">
      <c r="O85" s="49"/>
      <c r="T85" s="99"/>
      <c r="U85" s="22"/>
      <c r="V85" s="22"/>
      <c r="W85" s="22"/>
      <c r="X85" s="22"/>
      <c r="Y85" s="22"/>
      <c r="Z85" s="22"/>
      <c r="AA85" s="22"/>
      <c r="AB85" s="23"/>
    </row>
    <row r="86" spans="11:28" ht="18" customHeight="1" x14ac:dyDescent="0.2">
      <c r="O86" s="49"/>
      <c r="T86" s="99"/>
      <c r="U86" s="22"/>
      <c r="V86" s="22"/>
      <c r="W86" s="22"/>
      <c r="X86" s="22"/>
      <c r="Y86" s="22"/>
      <c r="Z86" s="22"/>
      <c r="AA86" s="22"/>
      <c r="AB86" s="23"/>
    </row>
    <row r="87" spans="11:28" ht="18" customHeight="1" x14ac:dyDescent="0.2">
      <c r="O87" s="49"/>
      <c r="T87" s="99"/>
      <c r="U87" s="22"/>
      <c r="V87" s="22"/>
      <c r="W87" s="22"/>
      <c r="X87" s="22"/>
      <c r="Y87" s="22"/>
      <c r="Z87" s="22"/>
      <c r="AA87" s="22"/>
      <c r="AB87" s="23"/>
    </row>
    <row r="88" spans="11:28" ht="18" customHeight="1" x14ac:dyDescent="0.2">
      <c r="O88" s="49"/>
      <c r="T88" s="99"/>
      <c r="U88" s="22"/>
      <c r="V88" s="22"/>
      <c r="W88" s="22"/>
      <c r="X88" s="22"/>
      <c r="Y88" s="22"/>
      <c r="Z88" s="22"/>
      <c r="AA88" s="22"/>
      <c r="AB88" s="23"/>
    </row>
    <row r="89" spans="11:28" ht="18" customHeight="1" x14ac:dyDescent="0.2">
      <c r="O89" s="49"/>
      <c r="T89" s="99"/>
      <c r="U89" s="22"/>
      <c r="V89" s="22"/>
      <c r="W89" s="22"/>
      <c r="X89" s="22"/>
      <c r="Y89" s="22"/>
      <c r="Z89" s="22"/>
      <c r="AA89" s="22"/>
      <c r="AB89" s="23"/>
    </row>
    <row r="90" spans="11:28" ht="18" customHeight="1" x14ac:dyDescent="0.2">
      <c r="O90" s="49"/>
      <c r="T90" s="99"/>
      <c r="U90" s="22"/>
      <c r="V90" s="22"/>
      <c r="W90" s="22"/>
      <c r="X90" s="22"/>
      <c r="Y90" s="22"/>
      <c r="Z90" s="22"/>
      <c r="AA90" s="22"/>
      <c r="AB90" s="23"/>
    </row>
    <row r="91" spans="11:28" ht="18" customHeight="1" x14ac:dyDescent="0.2">
      <c r="O91" s="49"/>
      <c r="T91" s="99"/>
      <c r="U91" s="22"/>
      <c r="V91" s="22"/>
      <c r="W91" s="22"/>
      <c r="X91" s="22"/>
      <c r="Y91" s="22"/>
      <c r="Z91" s="22"/>
      <c r="AA91" s="22"/>
      <c r="AB91" s="23"/>
    </row>
    <row r="92" spans="11:28" ht="18" customHeight="1" x14ac:dyDescent="0.2">
      <c r="O92" s="49"/>
      <c r="T92" s="99"/>
      <c r="U92" s="22"/>
      <c r="V92" s="22"/>
      <c r="W92" s="22"/>
      <c r="X92" s="22"/>
      <c r="Y92" s="22"/>
      <c r="Z92" s="22"/>
      <c r="AA92" s="22"/>
      <c r="AB92" s="23"/>
    </row>
    <row r="93" spans="11:28" ht="18" customHeight="1" x14ac:dyDescent="0.2">
      <c r="O93" s="49"/>
      <c r="T93" s="99"/>
      <c r="U93" s="22"/>
      <c r="V93" s="22"/>
      <c r="W93" s="22"/>
      <c r="X93" s="22"/>
      <c r="Y93" s="22"/>
      <c r="Z93" s="22"/>
      <c r="AA93" s="22"/>
      <c r="AB93" s="23"/>
    </row>
    <row r="94" spans="11:28" ht="18" customHeight="1" x14ac:dyDescent="0.2">
      <c r="O94" s="49"/>
      <c r="T94" s="99"/>
      <c r="U94" s="22"/>
      <c r="V94" s="22"/>
      <c r="W94" s="22"/>
      <c r="X94" s="22"/>
      <c r="Y94" s="22"/>
      <c r="Z94" s="22"/>
      <c r="AA94" s="22"/>
      <c r="AB94" s="23"/>
    </row>
    <row r="95" spans="11:28" ht="18" customHeight="1" x14ac:dyDescent="0.2">
      <c r="K95" s="21"/>
      <c r="L95" s="21"/>
      <c r="M95" s="21"/>
      <c r="N95" s="21"/>
      <c r="O95" s="50"/>
      <c r="P95" s="21"/>
      <c r="Q95" s="21"/>
      <c r="R95" s="21"/>
      <c r="S95" s="21"/>
      <c r="T95" s="100"/>
      <c r="U95" s="13"/>
      <c r="V95" s="13"/>
      <c r="W95" s="13"/>
      <c r="X95" s="13"/>
      <c r="Y95" s="13"/>
      <c r="Z95" s="13"/>
      <c r="AA95" s="13"/>
      <c r="AB95" s="13"/>
    </row>
    <row r="96" spans="11:28" ht="18" customHeight="1" x14ac:dyDescent="0.2">
      <c r="K96" s="21"/>
      <c r="L96" s="21"/>
      <c r="M96" s="21"/>
      <c r="N96" s="21"/>
      <c r="O96" s="50"/>
      <c r="P96" s="21"/>
      <c r="Q96" s="21"/>
      <c r="R96" s="21"/>
      <c r="S96" s="21"/>
      <c r="T96" s="100"/>
      <c r="U96" s="13"/>
      <c r="V96" s="13"/>
      <c r="W96" s="13"/>
      <c r="X96" s="13"/>
      <c r="Y96" s="13"/>
      <c r="Z96" s="13"/>
      <c r="AA96" s="13"/>
      <c r="AB96" s="13"/>
    </row>
    <row r="97" spans="11:28" ht="18" customHeight="1" x14ac:dyDescent="0.2">
      <c r="K97" s="21"/>
      <c r="L97" s="21"/>
      <c r="M97" s="21"/>
      <c r="N97" s="21"/>
      <c r="O97" s="50"/>
      <c r="P97" s="21"/>
      <c r="Q97" s="21"/>
      <c r="R97" s="21"/>
      <c r="S97" s="21"/>
      <c r="T97" s="100"/>
      <c r="U97" s="13"/>
      <c r="V97" s="13"/>
      <c r="W97" s="13"/>
      <c r="X97" s="13"/>
      <c r="Y97" s="13"/>
      <c r="Z97" s="13"/>
      <c r="AA97" s="13"/>
      <c r="AB97" s="13"/>
    </row>
    <row r="98" spans="11:28" ht="18" customHeight="1" x14ac:dyDescent="0.2">
      <c r="T98" s="101"/>
      <c r="U98" s="24"/>
      <c r="V98" s="24"/>
      <c r="W98" s="24"/>
      <c r="X98" s="24"/>
      <c r="Y98" s="24"/>
      <c r="Z98" s="24"/>
      <c r="AA98" s="24"/>
      <c r="AB98" s="24"/>
    </row>
  </sheetData>
  <mergeCells count="21">
    <mergeCell ref="D2:G5"/>
    <mergeCell ref="I2:T5"/>
    <mergeCell ref="C8:G11"/>
    <mergeCell ref="K9:M9"/>
    <mergeCell ref="O9:P9"/>
    <mergeCell ref="S9:T9"/>
    <mergeCell ref="K10:K11"/>
    <mergeCell ref="L10:L11"/>
    <mergeCell ref="M10:M11"/>
    <mergeCell ref="M19:M20"/>
    <mergeCell ref="K24:K25"/>
    <mergeCell ref="L24:L25"/>
    <mergeCell ref="M24:M25"/>
    <mergeCell ref="D25:G28"/>
    <mergeCell ref="C38:F40"/>
    <mergeCell ref="C43:G43"/>
    <mergeCell ref="D13:G15"/>
    <mergeCell ref="D16:G18"/>
    <mergeCell ref="D19:G23"/>
    <mergeCell ref="D29:G33"/>
    <mergeCell ref="D35:G37"/>
  </mergeCells>
  <hyperlinks>
    <hyperlink ref="C38" r:id="rId1"/>
  </hyperlinks>
  <pageMargins left="0.75" right="0.75" top="1" bottom="1" header="0.5" footer="0.5"/>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C98"/>
  <sheetViews>
    <sheetView showGridLines="0" workbookViewId="0">
      <selection activeCell="I21" sqref="I21"/>
    </sheetView>
  </sheetViews>
  <sheetFormatPr baseColWidth="10" defaultColWidth="12" defaultRowHeight="18" customHeight="1" x14ac:dyDescent="0.2"/>
  <cols>
    <col min="1" max="2" width="3" style="3" customWidth="1"/>
    <col min="3" max="3" width="6" style="3" customWidth="1"/>
    <col min="4" max="5" width="12" style="3"/>
    <col min="6" max="6" width="13" style="3" customWidth="1"/>
    <col min="7" max="8" width="4.1640625" style="3" customWidth="1"/>
    <col min="9" max="9" width="3.6640625" style="34" customWidth="1"/>
    <col min="10" max="10" width="8.1640625" style="34" customWidth="1"/>
    <col min="11" max="11" width="9.6640625" style="20" customWidth="1"/>
    <col min="12" max="12" width="10.33203125" style="20" customWidth="1"/>
    <col min="13" max="13" width="12" style="20" customWidth="1"/>
    <col min="14" max="14" width="3.6640625" style="20" customWidth="1"/>
    <col min="15" max="15" width="10.6640625" style="51" customWidth="1"/>
    <col min="16" max="16" width="10.6640625" style="20" customWidth="1"/>
    <col min="17" max="17" width="2.1640625" style="20" customWidth="1"/>
    <col min="18" max="18" width="2.6640625" style="20" customWidth="1"/>
    <col min="19" max="19" width="9.6640625" style="20" customWidth="1"/>
    <col min="20" max="20" width="8.33203125" style="94" customWidth="1"/>
    <col min="21" max="21" width="3" style="3" customWidth="1"/>
    <col min="22" max="28" width="10.83203125" style="3" customWidth="1"/>
    <col min="29" max="29" width="3.6640625" style="3" customWidth="1"/>
    <col min="30" max="44" width="7.83203125" style="3" customWidth="1"/>
    <col min="45" max="16384" width="12" style="3"/>
  </cols>
  <sheetData>
    <row r="1" spans="1:29" ht="15.5" customHeight="1" x14ac:dyDescent="0.4">
      <c r="A1" s="1"/>
      <c r="B1" s="1"/>
      <c r="C1" s="1"/>
      <c r="D1" s="2"/>
      <c r="E1" s="2"/>
      <c r="F1" s="2"/>
      <c r="G1" s="2"/>
      <c r="H1" s="2"/>
      <c r="I1" s="2"/>
      <c r="J1" s="2"/>
      <c r="K1" s="18"/>
      <c r="L1" s="18"/>
      <c r="M1" s="18"/>
      <c r="N1" s="18"/>
      <c r="O1" s="44"/>
      <c r="P1" s="18"/>
      <c r="Q1" s="18"/>
      <c r="R1" s="18"/>
      <c r="S1" s="18"/>
      <c r="T1" s="92"/>
      <c r="U1" s="2"/>
      <c r="V1" s="2"/>
      <c r="W1" s="2"/>
      <c r="X1" s="2"/>
      <c r="Y1" s="2"/>
      <c r="Z1" s="2"/>
      <c r="AA1" s="2"/>
      <c r="AB1" s="2"/>
      <c r="AC1" s="2"/>
    </row>
    <row r="2" spans="1:29" ht="15.5" customHeight="1" x14ac:dyDescent="0.2">
      <c r="A2" s="4"/>
      <c r="B2" s="4"/>
      <c r="C2" s="4"/>
      <c r="D2" s="114" t="s">
        <v>4</v>
      </c>
      <c r="E2" s="114"/>
      <c r="F2" s="114"/>
      <c r="G2" s="114"/>
      <c r="H2" s="86"/>
      <c r="I2" s="115" t="s">
        <v>19</v>
      </c>
      <c r="J2" s="115"/>
      <c r="K2" s="115"/>
      <c r="L2" s="115"/>
      <c r="M2" s="115"/>
      <c r="N2" s="115"/>
      <c r="O2" s="115"/>
      <c r="P2" s="115"/>
      <c r="Q2" s="115"/>
      <c r="R2" s="115"/>
      <c r="S2" s="115"/>
      <c r="T2" s="115"/>
      <c r="U2" s="37"/>
      <c r="V2" s="37"/>
      <c r="W2" s="37"/>
      <c r="X2" s="37"/>
      <c r="Y2" s="37"/>
      <c r="Z2" s="37"/>
      <c r="AA2" s="37"/>
      <c r="AB2" s="37"/>
      <c r="AC2" s="2"/>
    </row>
    <row r="3" spans="1:29" ht="15.5" customHeight="1" x14ac:dyDescent="0.2">
      <c r="A3" s="4"/>
      <c r="B3" s="4"/>
      <c r="C3" s="4"/>
      <c r="D3" s="114"/>
      <c r="E3" s="114"/>
      <c r="F3" s="114"/>
      <c r="G3" s="114"/>
      <c r="H3" s="86"/>
      <c r="I3" s="115"/>
      <c r="J3" s="115"/>
      <c r="K3" s="115"/>
      <c r="L3" s="115"/>
      <c r="M3" s="115"/>
      <c r="N3" s="115"/>
      <c r="O3" s="115"/>
      <c r="P3" s="115"/>
      <c r="Q3" s="115"/>
      <c r="R3" s="115"/>
      <c r="S3" s="115"/>
      <c r="T3" s="115"/>
      <c r="U3" s="37"/>
      <c r="V3" s="37"/>
      <c r="W3" s="37"/>
      <c r="X3" s="37"/>
      <c r="Y3" s="37"/>
      <c r="Z3" s="37"/>
      <c r="AA3" s="37"/>
      <c r="AB3" s="37"/>
      <c r="AC3" s="2"/>
    </row>
    <row r="4" spans="1:29" ht="15.5" customHeight="1" x14ac:dyDescent="0.2">
      <c r="A4" s="4"/>
      <c r="B4" s="4"/>
      <c r="C4" s="4"/>
      <c r="D4" s="114"/>
      <c r="E4" s="114"/>
      <c r="F4" s="114"/>
      <c r="G4" s="114"/>
      <c r="H4" s="86"/>
      <c r="I4" s="115"/>
      <c r="J4" s="115"/>
      <c r="K4" s="115"/>
      <c r="L4" s="115"/>
      <c r="M4" s="115"/>
      <c r="N4" s="115"/>
      <c r="O4" s="115"/>
      <c r="P4" s="115"/>
      <c r="Q4" s="115"/>
      <c r="R4" s="115"/>
      <c r="S4" s="115"/>
      <c r="T4" s="115"/>
      <c r="U4" s="37"/>
      <c r="V4" s="37"/>
      <c r="W4" s="37"/>
      <c r="X4" s="37"/>
      <c r="Y4" s="37"/>
      <c r="Z4" s="37"/>
      <c r="AA4" s="37"/>
      <c r="AB4" s="37"/>
      <c r="AC4" s="2"/>
    </row>
    <row r="5" spans="1:29" ht="15.5" customHeight="1" x14ac:dyDescent="0.2">
      <c r="A5" s="4"/>
      <c r="B5" s="4"/>
      <c r="C5" s="4"/>
      <c r="D5" s="114"/>
      <c r="E5" s="114"/>
      <c r="F5" s="114"/>
      <c r="G5" s="114"/>
      <c r="H5" s="86"/>
      <c r="I5" s="115"/>
      <c r="J5" s="115"/>
      <c r="K5" s="115"/>
      <c r="L5" s="115"/>
      <c r="M5" s="115"/>
      <c r="N5" s="115"/>
      <c r="O5" s="115"/>
      <c r="P5" s="115"/>
      <c r="Q5" s="115"/>
      <c r="R5" s="115"/>
      <c r="S5" s="115"/>
      <c r="T5" s="115"/>
      <c r="U5" s="37"/>
      <c r="V5" s="37"/>
      <c r="W5" s="37"/>
      <c r="X5" s="37"/>
      <c r="Y5" s="37"/>
      <c r="Z5" s="37"/>
      <c r="AA5" s="37"/>
      <c r="AB5" s="37"/>
      <c r="AC5" s="2"/>
    </row>
    <row r="6" spans="1:29" ht="15.5" customHeight="1" x14ac:dyDescent="0.4">
      <c r="A6" s="6"/>
      <c r="B6" s="6"/>
      <c r="C6" s="6"/>
      <c r="D6" s="6"/>
      <c r="E6" s="6"/>
      <c r="F6" s="6"/>
      <c r="G6" s="6"/>
      <c r="H6" s="6"/>
      <c r="I6" s="6"/>
      <c r="J6" s="6"/>
      <c r="K6" s="19"/>
      <c r="L6" s="19"/>
      <c r="M6" s="19"/>
      <c r="N6" s="19"/>
      <c r="O6" s="45"/>
      <c r="P6" s="19"/>
      <c r="Q6" s="19"/>
      <c r="R6" s="19"/>
      <c r="S6" s="19"/>
      <c r="T6" s="93"/>
      <c r="U6" s="6"/>
      <c r="V6" s="6"/>
      <c r="W6" s="6"/>
      <c r="X6" s="6"/>
      <c r="Y6" s="6"/>
      <c r="Z6" s="6"/>
      <c r="AA6" s="6"/>
      <c r="AB6" s="6"/>
      <c r="AC6" s="2"/>
    </row>
    <row r="7" spans="1:29" ht="20.5" customHeight="1" x14ac:dyDescent="0.4">
      <c r="A7" s="2"/>
      <c r="B7" s="5"/>
      <c r="C7" s="5"/>
      <c r="D7" s="5"/>
      <c r="E7" s="5"/>
      <c r="F7" s="5"/>
      <c r="G7" s="5"/>
      <c r="H7" s="5"/>
      <c r="I7" s="5"/>
      <c r="J7" s="5"/>
      <c r="K7" s="5"/>
      <c r="L7" s="5"/>
      <c r="M7" s="5"/>
      <c r="N7" s="5"/>
      <c r="O7" s="5"/>
      <c r="P7" s="5"/>
      <c r="Q7" s="5"/>
      <c r="R7" s="5"/>
      <c r="S7" s="5"/>
      <c r="T7" s="5"/>
      <c r="U7" s="5"/>
      <c r="V7" s="5"/>
      <c r="W7" s="5"/>
      <c r="X7" s="5"/>
      <c r="Y7" s="5"/>
      <c r="Z7" s="5"/>
      <c r="AA7" s="5"/>
      <c r="AB7" s="5"/>
      <c r="AC7" s="2"/>
    </row>
    <row r="8" spans="1:29" ht="20.5" customHeight="1" thickBot="1" x14ac:dyDescent="0.25">
      <c r="A8" s="2"/>
      <c r="B8" s="5"/>
      <c r="C8" s="112" t="s">
        <v>20</v>
      </c>
      <c r="D8" s="112"/>
      <c r="E8" s="112"/>
      <c r="F8" s="112"/>
      <c r="G8" s="112"/>
      <c r="H8" s="5"/>
      <c r="N8" s="28"/>
      <c r="O8" s="3"/>
      <c r="P8" s="3"/>
      <c r="Q8" s="3"/>
      <c r="R8" s="3"/>
      <c r="S8" s="3"/>
      <c r="U8" s="28"/>
      <c r="V8" s="28"/>
      <c r="W8" s="28"/>
      <c r="X8" s="28"/>
      <c r="Y8" s="28"/>
      <c r="Z8" s="28"/>
      <c r="AA8" s="28"/>
      <c r="AB8" s="28"/>
      <c r="AC8" s="2"/>
    </row>
    <row r="9" spans="1:29" ht="20.5" customHeight="1" thickBot="1" x14ac:dyDescent="0.25">
      <c r="A9" s="2"/>
      <c r="B9" s="5"/>
      <c r="C9" s="112"/>
      <c r="D9" s="112"/>
      <c r="E9" s="112"/>
      <c r="F9" s="112"/>
      <c r="G9" s="112"/>
      <c r="H9" s="5"/>
      <c r="K9" s="116" t="s">
        <v>9</v>
      </c>
      <c r="L9" s="116"/>
      <c r="M9" s="116"/>
      <c r="N9" s="28"/>
      <c r="O9" s="117" t="s">
        <v>15</v>
      </c>
      <c r="P9" s="118"/>
      <c r="Q9" s="63"/>
      <c r="R9" s="63"/>
      <c r="S9" s="119" t="s">
        <v>18</v>
      </c>
      <c r="T9" s="120"/>
      <c r="U9" s="28"/>
      <c r="V9" s="28"/>
      <c r="W9" s="28"/>
      <c r="X9" s="28"/>
      <c r="Y9" s="28"/>
      <c r="Z9" s="28"/>
      <c r="AA9" s="28"/>
      <c r="AB9" s="28"/>
      <c r="AC9" s="2"/>
    </row>
    <row r="10" spans="1:29" ht="20.5" customHeight="1" thickBot="1" x14ac:dyDescent="0.25">
      <c r="A10" s="2"/>
      <c r="B10" s="7"/>
      <c r="C10" s="112"/>
      <c r="D10" s="112"/>
      <c r="E10" s="112"/>
      <c r="F10" s="112"/>
      <c r="G10" s="112"/>
      <c r="H10" s="8"/>
      <c r="I10" s="35"/>
      <c r="J10" s="35"/>
      <c r="K10" s="121" t="s">
        <v>8</v>
      </c>
      <c r="L10" s="122" t="s">
        <v>21</v>
      </c>
      <c r="M10" s="123" t="s">
        <v>22</v>
      </c>
      <c r="O10" s="75" t="s">
        <v>7</v>
      </c>
      <c r="P10" s="76" t="s">
        <v>17</v>
      </c>
      <c r="Q10" s="77"/>
      <c r="R10" s="77"/>
      <c r="S10" s="78" t="s">
        <v>7</v>
      </c>
      <c r="T10" s="95" t="s">
        <v>13</v>
      </c>
      <c r="U10" s="14"/>
      <c r="V10" s="14"/>
      <c r="W10" s="14"/>
      <c r="X10" s="14"/>
      <c r="Y10" s="14"/>
      <c r="Z10" s="14"/>
      <c r="AA10" s="14"/>
      <c r="AB10" s="74"/>
      <c r="AC10" s="2"/>
    </row>
    <row r="11" spans="1:29" ht="20.5" customHeight="1" x14ac:dyDescent="0.2">
      <c r="A11" s="2"/>
      <c r="B11" s="9"/>
      <c r="C11" s="112"/>
      <c r="D11" s="112"/>
      <c r="E11" s="112"/>
      <c r="F11" s="112"/>
      <c r="G11" s="112"/>
      <c r="H11" s="8"/>
      <c r="I11" s="35"/>
      <c r="J11" s="35"/>
      <c r="K11" s="121"/>
      <c r="L11" s="122"/>
      <c r="M11" s="123"/>
      <c r="O11" s="79" t="s">
        <v>14</v>
      </c>
      <c r="P11" s="80" t="str">
        <f>M10</f>
        <v>Amount of alcohol   (gallons)</v>
      </c>
      <c r="Q11" s="81"/>
      <c r="R11" s="81"/>
      <c r="S11" s="82" t="str">
        <f>O11</f>
        <v>Solution A   (gallons)</v>
      </c>
      <c r="T11" s="96" t="str">
        <f>M10</f>
        <v>Amount of alcohol   (gallons)</v>
      </c>
      <c r="U11" s="14"/>
      <c r="V11" s="14"/>
      <c r="W11" s="14"/>
      <c r="X11" s="14"/>
      <c r="Y11" s="14"/>
      <c r="Z11" s="14"/>
      <c r="AA11" s="14"/>
      <c r="AB11" s="74"/>
      <c r="AC11" s="2"/>
    </row>
    <row r="12" spans="1:29" ht="20.5" customHeight="1" x14ac:dyDescent="0.4">
      <c r="A12" s="2"/>
      <c r="B12" s="7"/>
      <c r="C12" s="7"/>
      <c r="D12" s="55"/>
      <c r="E12" s="55"/>
      <c r="F12" s="55"/>
      <c r="G12" s="55"/>
      <c r="H12" s="8"/>
      <c r="I12" s="35"/>
      <c r="J12" s="61" t="s">
        <v>11</v>
      </c>
      <c r="K12" s="88" t="s">
        <v>7</v>
      </c>
      <c r="L12" s="90">
        <v>0.7</v>
      </c>
      <c r="M12" s="56"/>
      <c r="O12" s="70">
        <f>L17</f>
        <v>0</v>
      </c>
      <c r="P12" s="71">
        <f>$L$12*O12+$M$13</f>
        <v>3</v>
      </c>
      <c r="Q12" s="64"/>
      <c r="R12" s="65"/>
      <c r="S12" s="72">
        <f>O12</f>
        <v>0</v>
      </c>
      <c r="T12" s="97">
        <f>$L$14*(S12+$K$13)</f>
        <v>6</v>
      </c>
      <c r="U12" s="14"/>
      <c r="V12" s="14"/>
      <c r="W12" s="14"/>
      <c r="X12" s="14"/>
      <c r="Y12" s="14"/>
      <c r="Z12" s="14"/>
      <c r="AA12" s="14"/>
      <c r="AB12" s="29"/>
      <c r="AC12" s="2"/>
    </row>
    <row r="13" spans="1:29" ht="20.5" customHeight="1" x14ac:dyDescent="0.2">
      <c r="A13" s="2"/>
      <c r="B13" s="9"/>
      <c r="C13" s="7">
        <v>1</v>
      </c>
      <c r="D13" s="110" t="s">
        <v>23</v>
      </c>
      <c r="E13" s="110"/>
      <c r="F13" s="110"/>
      <c r="G13" s="110"/>
      <c r="H13" s="8"/>
      <c r="I13" s="35"/>
      <c r="J13" s="61" t="s">
        <v>12</v>
      </c>
      <c r="K13" s="89">
        <v>30</v>
      </c>
      <c r="L13" s="90">
        <v>0.1</v>
      </c>
      <c r="M13" s="56">
        <f>$L$13*K13</f>
        <v>3</v>
      </c>
      <c r="O13" s="70">
        <f>O12+$L$18</f>
        <v>0.2</v>
      </c>
      <c r="P13" s="71">
        <f>$L$12*O13+$M$13</f>
        <v>3.14</v>
      </c>
      <c r="Q13" s="64"/>
      <c r="R13" s="65"/>
      <c r="S13" s="72">
        <f>O13</f>
        <v>0.2</v>
      </c>
      <c r="T13" s="97">
        <f>$L$14*(S13+$K$13)</f>
        <v>6.04</v>
      </c>
      <c r="U13" s="14"/>
      <c r="V13" s="14"/>
      <c r="W13" s="14"/>
      <c r="X13" s="14"/>
      <c r="Y13" s="14"/>
      <c r="Z13" s="14"/>
      <c r="AA13" s="14"/>
      <c r="AB13" s="29"/>
      <c r="AC13" s="2"/>
    </row>
    <row r="14" spans="1:29" ht="20.5" customHeight="1" x14ac:dyDescent="0.2">
      <c r="A14" s="2"/>
      <c r="B14" s="9"/>
      <c r="C14" s="9"/>
      <c r="D14" s="110"/>
      <c r="E14" s="110"/>
      <c r="F14" s="110"/>
      <c r="G14" s="110"/>
      <c r="H14" s="8"/>
      <c r="I14" s="35"/>
      <c r="J14" s="61" t="s">
        <v>1</v>
      </c>
      <c r="K14" s="89" t="s">
        <v>16</v>
      </c>
      <c r="L14" s="90">
        <v>0.2</v>
      </c>
      <c r="M14" s="56"/>
      <c r="O14" s="70">
        <f t="shared" ref="O14:O33" si="0">O13+$L$18</f>
        <v>0.4</v>
      </c>
      <c r="P14" s="71">
        <f t="shared" ref="P14:P33" si="1">$L$12*O14+$M$13</f>
        <v>3.28</v>
      </c>
      <c r="Q14" s="64"/>
      <c r="R14" s="65"/>
      <c r="S14" s="72">
        <f t="shared" ref="S14:S33" si="2">O14</f>
        <v>0.4</v>
      </c>
      <c r="T14" s="97">
        <f t="shared" ref="T14:T33" si="3">$L$14*(S14+$K$13)</f>
        <v>6.08</v>
      </c>
      <c r="U14" s="14"/>
      <c r="V14" s="14"/>
      <c r="W14" s="14"/>
      <c r="X14" s="14"/>
      <c r="Y14" s="14"/>
      <c r="Z14" s="14"/>
      <c r="AA14" s="14"/>
      <c r="AB14" s="29"/>
      <c r="AC14" s="2"/>
    </row>
    <row r="15" spans="1:29" ht="25.5" customHeight="1" x14ac:dyDescent="0.2">
      <c r="A15" s="2"/>
      <c r="B15" s="9"/>
      <c r="C15" s="9"/>
      <c r="D15" s="110"/>
      <c r="E15" s="110"/>
      <c r="F15" s="110"/>
      <c r="G15" s="110"/>
      <c r="H15" s="8"/>
      <c r="I15" s="35"/>
      <c r="J15" s="66"/>
      <c r="L15" s="68"/>
      <c r="M15" s="68"/>
      <c r="O15" s="70">
        <f t="shared" si="0"/>
        <v>0.60000000000000009</v>
      </c>
      <c r="P15" s="71">
        <f t="shared" si="1"/>
        <v>3.42</v>
      </c>
      <c r="Q15" s="64"/>
      <c r="R15" s="65"/>
      <c r="S15" s="72">
        <f t="shared" si="2"/>
        <v>0.60000000000000009</v>
      </c>
      <c r="T15" s="97">
        <f t="shared" si="3"/>
        <v>6.120000000000001</v>
      </c>
      <c r="U15" s="14"/>
      <c r="V15" s="14"/>
      <c r="W15" s="14"/>
      <c r="X15" s="14"/>
      <c r="Y15" s="14"/>
      <c r="Z15" s="14"/>
      <c r="AA15" s="14"/>
      <c r="AB15" s="29"/>
      <c r="AC15" s="2"/>
    </row>
    <row r="16" spans="1:29" ht="20.5" customHeight="1" x14ac:dyDescent="0.2">
      <c r="A16" s="2"/>
      <c r="B16" s="9"/>
      <c r="C16" s="7"/>
      <c r="D16" s="111" t="s">
        <v>24</v>
      </c>
      <c r="E16" s="111"/>
      <c r="F16" s="111"/>
      <c r="G16" s="111"/>
      <c r="H16" s="8"/>
      <c r="I16" s="35"/>
      <c r="J16" s="66"/>
      <c r="K16" s="67" t="s">
        <v>6</v>
      </c>
      <c r="L16" s="91"/>
      <c r="M16" s="69"/>
      <c r="N16" s="32"/>
      <c r="O16" s="70">
        <f t="shared" si="0"/>
        <v>0.8</v>
      </c>
      <c r="P16" s="71">
        <f t="shared" si="1"/>
        <v>3.56</v>
      </c>
      <c r="Q16" s="64"/>
      <c r="R16" s="65"/>
      <c r="S16" s="72">
        <f t="shared" si="2"/>
        <v>0.8</v>
      </c>
      <c r="T16" s="97">
        <f t="shared" si="3"/>
        <v>6.16</v>
      </c>
      <c r="U16" s="14"/>
      <c r="V16" s="14"/>
      <c r="W16" s="14"/>
      <c r="X16" s="14"/>
      <c r="Y16" s="14"/>
      <c r="Z16" s="14"/>
      <c r="AA16" s="14"/>
      <c r="AB16" s="29"/>
      <c r="AC16" s="2"/>
    </row>
    <row r="17" spans="1:29" ht="20.5" customHeight="1" x14ac:dyDescent="0.2">
      <c r="A17" s="2"/>
      <c r="B17" s="9"/>
      <c r="C17" s="7">
        <v>2</v>
      </c>
      <c r="D17" s="111"/>
      <c r="E17" s="111"/>
      <c r="F17" s="111"/>
      <c r="G17" s="111"/>
      <c r="H17" s="10"/>
      <c r="I17" s="36"/>
      <c r="J17" s="60"/>
      <c r="K17" s="102" t="s">
        <v>10</v>
      </c>
      <c r="L17" s="103">
        <v>0</v>
      </c>
      <c r="N17" s="73"/>
      <c r="O17" s="70">
        <f t="shared" si="0"/>
        <v>1</v>
      </c>
      <c r="P17" s="71">
        <f t="shared" si="1"/>
        <v>3.7</v>
      </c>
      <c r="Q17" s="64"/>
      <c r="R17" s="65"/>
      <c r="S17" s="72">
        <f t="shared" si="2"/>
        <v>1</v>
      </c>
      <c r="T17" s="97">
        <f t="shared" si="3"/>
        <v>6.2</v>
      </c>
      <c r="U17" s="14"/>
      <c r="V17" s="14"/>
      <c r="W17" s="14"/>
      <c r="X17" s="14"/>
      <c r="Y17" s="14"/>
      <c r="Z17" s="14"/>
      <c r="AA17" s="14"/>
      <c r="AB17" s="29"/>
      <c r="AC17" s="2"/>
    </row>
    <row r="18" spans="1:29" ht="20.5" customHeight="1" x14ac:dyDescent="0.2">
      <c r="A18" s="2"/>
      <c r="B18" s="9"/>
      <c r="C18" s="7"/>
      <c r="D18" s="111"/>
      <c r="E18" s="111"/>
      <c r="F18" s="111"/>
      <c r="G18" s="111"/>
      <c r="H18" s="10"/>
      <c r="I18" s="36"/>
      <c r="J18" s="36"/>
      <c r="K18" s="87" t="s">
        <v>3</v>
      </c>
      <c r="L18" s="87">
        <v>0.2</v>
      </c>
      <c r="M18" s="62"/>
      <c r="N18" s="38"/>
      <c r="O18" s="70">
        <f t="shared" si="0"/>
        <v>1.2</v>
      </c>
      <c r="P18" s="71">
        <f t="shared" si="1"/>
        <v>3.84</v>
      </c>
      <c r="Q18" s="64"/>
      <c r="R18" s="65"/>
      <c r="S18" s="72">
        <f t="shared" si="2"/>
        <v>1.2</v>
      </c>
      <c r="T18" s="97">
        <f t="shared" si="3"/>
        <v>6.24</v>
      </c>
      <c r="U18" s="14"/>
      <c r="V18" s="14"/>
      <c r="W18" s="14"/>
      <c r="X18" s="14"/>
      <c r="Y18" s="14"/>
      <c r="Z18" s="14"/>
      <c r="AA18" s="14"/>
      <c r="AB18" s="29"/>
      <c r="AC18" s="2"/>
    </row>
    <row r="19" spans="1:29" ht="20.5" customHeight="1" x14ac:dyDescent="0.2">
      <c r="A19" s="2"/>
      <c r="B19" s="9"/>
      <c r="C19" s="7">
        <v>3</v>
      </c>
      <c r="D19" s="111" t="s">
        <v>31</v>
      </c>
      <c r="E19" s="111"/>
      <c r="F19" s="111"/>
      <c r="G19" s="111"/>
      <c r="H19" s="8"/>
      <c r="I19" s="35"/>
      <c r="J19" s="35"/>
      <c r="K19" s="53"/>
      <c r="L19" s="53"/>
      <c r="M19" s="113"/>
      <c r="N19" s="42"/>
      <c r="O19" s="70">
        <f t="shared" si="0"/>
        <v>1.4</v>
      </c>
      <c r="P19" s="71">
        <f t="shared" si="1"/>
        <v>3.98</v>
      </c>
      <c r="Q19" s="64"/>
      <c r="R19" s="65"/>
      <c r="S19" s="72">
        <f t="shared" si="2"/>
        <v>1.4</v>
      </c>
      <c r="T19" s="97">
        <f t="shared" si="3"/>
        <v>6.28</v>
      </c>
      <c r="U19" s="14"/>
      <c r="V19" s="14"/>
      <c r="W19" s="14"/>
      <c r="X19" s="14"/>
      <c r="Y19" s="14"/>
      <c r="Z19" s="14"/>
      <c r="AA19" s="14"/>
      <c r="AB19" s="29"/>
      <c r="AC19" s="2"/>
    </row>
    <row r="20" spans="1:29" ht="20.5" customHeight="1" x14ac:dyDescent="0.2">
      <c r="A20" s="2"/>
      <c r="B20" s="11"/>
      <c r="C20" s="7"/>
      <c r="D20" s="111"/>
      <c r="E20" s="111"/>
      <c r="F20" s="111"/>
      <c r="G20" s="111"/>
      <c r="H20" s="8"/>
      <c r="I20" s="35"/>
      <c r="J20" s="35"/>
      <c r="K20" s="84"/>
      <c r="L20" s="84"/>
      <c r="M20" s="113"/>
      <c r="O20" s="70">
        <f t="shared" si="0"/>
        <v>1.5999999999999999</v>
      </c>
      <c r="P20" s="71">
        <f t="shared" si="1"/>
        <v>4.12</v>
      </c>
      <c r="Q20" s="64"/>
      <c r="R20" s="65"/>
      <c r="S20" s="72">
        <f t="shared" si="2"/>
        <v>1.5999999999999999</v>
      </c>
      <c r="T20" s="97">
        <f t="shared" si="3"/>
        <v>6.32</v>
      </c>
      <c r="U20" s="14"/>
      <c r="V20" s="14"/>
      <c r="W20" s="14"/>
      <c r="X20" s="14"/>
      <c r="Y20" s="14"/>
      <c r="Z20" s="14"/>
      <c r="AA20" s="14"/>
      <c r="AB20" s="29"/>
      <c r="AC20" s="2"/>
    </row>
    <row r="21" spans="1:29" ht="20.5" customHeight="1" x14ac:dyDescent="0.2">
      <c r="A21" s="2"/>
      <c r="B21" s="9"/>
      <c r="C21" s="7"/>
      <c r="D21" s="111"/>
      <c r="E21" s="111"/>
      <c r="F21" s="111"/>
      <c r="G21" s="111"/>
      <c r="H21" s="8"/>
      <c r="I21" s="35"/>
      <c r="J21" s="35"/>
      <c r="K21" s="57"/>
      <c r="L21" s="57"/>
      <c r="M21" s="57"/>
      <c r="O21" s="70">
        <f t="shared" si="0"/>
        <v>1.7999999999999998</v>
      </c>
      <c r="P21" s="71">
        <f t="shared" si="1"/>
        <v>4.26</v>
      </c>
      <c r="Q21" s="64"/>
      <c r="R21" s="65"/>
      <c r="S21" s="72">
        <f t="shared" si="2"/>
        <v>1.7999999999999998</v>
      </c>
      <c r="T21" s="97">
        <f t="shared" si="3"/>
        <v>6.36</v>
      </c>
      <c r="U21" s="14"/>
      <c r="V21" s="14"/>
      <c r="W21" s="14"/>
      <c r="X21" s="14"/>
      <c r="Y21" s="14"/>
      <c r="Z21" s="14"/>
      <c r="AA21" s="14"/>
      <c r="AB21" s="29"/>
      <c r="AC21" s="2"/>
    </row>
    <row r="22" spans="1:29" ht="20.5" customHeight="1" x14ac:dyDescent="0.2">
      <c r="A22" s="2"/>
      <c r="B22" s="5"/>
      <c r="C22" s="83"/>
      <c r="D22" s="111"/>
      <c r="E22" s="111"/>
      <c r="F22" s="111"/>
      <c r="G22" s="111"/>
      <c r="H22" s="8"/>
      <c r="I22" s="35"/>
      <c r="J22" s="35"/>
      <c r="K22" s="57"/>
      <c r="L22" s="57"/>
      <c r="M22" s="57"/>
      <c r="O22" s="70">
        <f t="shared" si="0"/>
        <v>1.9999999999999998</v>
      </c>
      <c r="P22" s="71">
        <f t="shared" si="1"/>
        <v>4.3999999999999995</v>
      </c>
      <c r="Q22" s="64"/>
      <c r="R22" s="65"/>
      <c r="S22" s="72">
        <f t="shared" si="2"/>
        <v>1.9999999999999998</v>
      </c>
      <c r="T22" s="97">
        <f t="shared" si="3"/>
        <v>6.4</v>
      </c>
      <c r="U22" s="29"/>
      <c r="V22" s="29"/>
      <c r="W22" s="29"/>
      <c r="X22" s="29"/>
      <c r="Y22" s="29"/>
      <c r="Z22" s="29"/>
      <c r="AA22" s="29"/>
      <c r="AB22" s="29"/>
      <c r="AC22" s="2"/>
    </row>
    <row r="23" spans="1:29" ht="20.5" customHeight="1" x14ac:dyDescent="0.2">
      <c r="A23" s="2"/>
      <c r="B23" s="10"/>
      <c r="C23" s="83"/>
      <c r="D23" s="111"/>
      <c r="E23" s="111"/>
      <c r="F23" s="111"/>
      <c r="G23" s="111"/>
      <c r="H23" s="8"/>
      <c r="I23" s="35"/>
      <c r="J23" s="35"/>
      <c r="K23" s="58"/>
      <c r="L23" s="59"/>
      <c r="M23" s="59"/>
      <c r="N23" s="27"/>
      <c r="O23" s="70">
        <f t="shared" si="0"/>
        <v>2.1999999999999997</v>
      </c>
      <c r="P23" s="71">
        <f t="shared" si="1"/>
        <v>4.54</v>
      </c>
      <c r="Q23" s="64"/>
      <c r="R23" s="65"/>
      <c r="S23" s="72">
        <f t="shared" si="2"/>
        <v>2.1999999999999997</v>
      </c>
      <c r="T23" s="97">
        <f t="shared" si="3"/>
        <v>6.4400000000000013</v>
      </c>
      <c r="U23" s="29"/>
      <c r="V23" s="29"/>
      <c r="W23" s="29"/>
      <c r="X23" s="29"/>
      <c r="Y23" s="29"/>
      <c r="Z23" s="29"/>
      <c r="AA23" s="29"/>
      <c r="AB23" s="29"/>
      <c r="AC23" s="2"/>
    </row>
    <row r="24" spans="1:29" ht="20.5" customHeight="1" x14ac:dyDescent="0.2">
      <c r="A24" s="2"/>
      <c r="B24" s="10"/>
      <c r="C24" s="7"/>
      <c r="D24" s="7"/>
      <c r="E24" s="55"/>
      <c r="F24" s="55"/>
      <c r="G24" s="55"/>
      <c r="H24" s="8"/>
      <c r="I24" s="35"/>
      <c r="J24" s="35"/>
      <c r="K24" s="113"/>
      <c r="L24" s="113"/>
      <c r="M24" s="113"/>
      <c r="N24" s="27"/>
      <c r="O24" s="70">
        <f t="shared" si="0"/>
        <v>2.4</v>
      </c>
      <c r="P24" s="71">
        <f t="shared" si="1"/>
        <v>4.68</v>
      </c>
      <c r="Q24" s="64"/>
      <c r="R24" s="65"/>
      <c r="S24" s="72">
        <f t="shared" si="2"/>
        <v>2.4</v>
      </c>
      <c r="T24" s="97">
        <f t="shared" si="3"/>
        <v>6.48</v>
      </c>
      <c r="U24" s="29"/>
      <c r="V24" s="29"/>
      <c r="W24" s="29"/>
      <c r="X24" s="29"/>
      <c r="Y24" s="29"/>
      <c r="Z24" s="29"/>
      <c r="AA24" s="29"/>
      <c r="AB24" s="29"/>
      <c r="AC24" s="2"/>
    </row>
    <row r="25" spans="1:29" ht="20.5" customHeight="1" x14ac:dyDescent="0.2">
      <c r="A25" s="2"/>
      <c r="B25" s="10"/>
      <c r="C25" s="7"/>
      <c r="D25" s="110" t="s">
        <v>30</v>
      </c>
      <c r="E25" s="110"/>
      <c r="F25" s="110"/>
      <c r="G25" s="110"/>
      <c r="H25" s="8"/>
      <c r="I25" s="35"/>
      <c r="J25" s="35"/>
      <c r="K25" s="113"/>
      <c r="L25" s="113"/>
      <c r="M25" s="113"/>
      <c r="N25" s="27"/>
      <c r="O25" s="70">
        <f t="shared" si="0"/>
        <v>2.6</v>
      </c>
      <c r="P25" s="71">
        <f t="shared" si="1"/>
        <v>4.82</v>
      </c>
      <c r="Q25" s="64"/>
      <c r="R25" s="65"/>
      <c r="S25" s="72">
        <f t="shared" si="2"/>
        <v>2.6</v>
      </c>
      <c r="T25" s="97">
        <f t="shared" si="3"/>
        <v>6.5200000000000005</v>
      </c>
      <c r="U25" s="29"/>
      <c r="V25" s="29"/>
      <c r="W25" s="29"/>
      <c r="X25" s="29"/>
      <c r="Y25" s="29"/>
      <c r="Z25" s="29"/>
      <c r="AA25" s="29"/>
      <c r="AB25" s="29"/>
      <c r="AC25" s="2"/>
    </row>
    <row r="26" spans="1:29" ht="20.5" customHeight="1" x14ac:dyDescent="0.2">
      <c r="A26" s="2"/>
      <c r="B26" s="10"/>
      <c r="C26" s="83"/>
      <c r="D26" s="110"/>
      <c r="E26" s="110"/>
      <c r="F26" s="110"/>
      <c r="G26" s="110"/>
      <c r="H26" s="8"/>
      <c r="I26" s="35"/>
      <c r="J26" s="35"/>
      <c r="N26" s="27"/>
      <c r="O26" s="70">
        <f t="shared" si="0"/>
        <v>2.8000000000000003</v>
      </c>
      <c r="P26" s="71">
        <f t="shared" si="1"/>
        <v>4.96</v>
      </c>
      <c r="Q26" s="64"/>
      <c r="R26" s="65"/>
      <c r="S26" s="72">
        <f t="shared" si="2"/>
        <v>2.8000000000000003</v>
      </c>
      <c r="T26" s="97">
        <f t="shared" si="3"/>
        <v>6.56</v>
      </c>
      <c r="U26" s="29"/>
      <c r="V26" s="29"/>
      <c r="W26" s="29"/>
      <c r="X26" s="29"/>
      <c r="Y26" s="29"/>
      <c r="Z26" s="29"/>
      <c r="AA26" s="29"/>
      <c r="AB26" s="29"/>
      <c r="AC26" s="2"/>
    </row>
    <row r="27" spans="1:29" ht="20.5" customHeight="1" x14ac:dyDescent="0.2">
      <c r="A27" s="2"/>
      <c r="B27" s="5"/>
      <c r="C27" s="5"/>
      <c r="D27" s="110"/>
      <c r="E27" s="110"/>
      <c r="F27" s="110"/>
      <c r="G27" s="110"/>
      <c r="H27" s="8"/>
      <c r="I27" s="35"/>
      <c r="J27" s="35"/>
      <c r="N27" s="73"/>
      <c r="O27" s="70">
        <f t="shared" si="0"/>
        <v>3.0000000000000004</v>
      </c>
      <c r="P27" s="71">
        <f t="shared" si="1"/>
        <v>5.0999999999999996</v>
      </c>
      <c r="Q27" s="64"/>
      <c r="R27" s="65"/>
      <c r="S27" s="72">
        <f t="shared" si="2"/>
        <v>3.0000000000000004</v>
      </c>
      <c r="T27" s="97">
        <f t="shared" si="3"/>
        <v>6.6000000000000005</v>
      </c>
      <c r="U27" s="29"/>
      <c r="V27" s="29"/>
      <c r="W27" s="29"/>
      <c r="X27" s="29"/>
      <c r="Y27" s="29"/>
      <c r="Z27" s="29"/>
      <c r="AA27" s="29"/>
      <c r="AB27" s="29"/>
      <c r="AC27" s="2"/>
    </row>
    <row r="28" spans="1:29" ht="20.5" customHeight="1" x14ac:dyDescent="0.2">
      <c r="A28" s="2"/>
      <c r="B28" s="12"/>
      <c r="C28" s="7"/>
      <c r="D28" s="110"/>
      <c r="E28" s="110"/>
      <c r="F28" s="110"/>
      <c r="G28" s="110"/>
      <c r="H28" s="8"/>
      <c r="I28" s="35"/>
      <c r="J28" s="35"/>
      <c r="K28" s="73"/>
      <c r="L28" s="73"/>
      <c r="M28" s="73"/>
      <c r="N28" s="38"/>
      <c r="O28" s="70">
        <f t="shared" si="0"/>
        <v>3.2000000000000006</v>
      </c>
      <c r="P28" s="71">
        <f t="shared" si="1"/>
        <v>5.24</v>
      </c>
      <c r="Q28" s="64"/>
      <c r="R28" s="65"/>
      <c r="S28" s="72">
        <f t="shared" si="2"/>
        <v>3.2000000000000006</v>
      </c>
      <c r="T28" s="97">
        <f t="shared" si="3"/>
        <v>6.6400000000000006</v>
      </c>
      <c r="U28" s="29"/>
      <c r="V28" s="29"/>
      <c r="W28" s="29"/>
      <c r="X28" s="29"/>
      <c r="Y28" s="29"/>
      <c r="Z28" s="29"/>
      <c r="AA28" s="29"/>
      <c r="AB28" s="29"/>
      <c r="AC28" s="2"/>
    </row>
    <row r="29" spans="1:29" ht="20.5" customHeight="1" x14ac:dyDescent="0.2">
      <c r="A29" s="2"/>
      <c r="B29" s="12"/>
      <c r="C29" s="7">
        <v>4</v>
      </c>
      <c r="D29" s="112" t="s">
        <v>25</v>
      </c>
      <c r="E29" s="112"/>
      <c r="F29" s="112"/>
      <c r="G29" s="112"/>
      <c r="H29" s="8"/>
      <c r="I29" s="35"/>
      <c r="J29" s="35"/>
      <c r="K29" s="39"/>
      <c r="N29" s="43"/>
      <c r="O29" s="70">
        <f t="shared" si="0"/>
        <v>3.4000000000000008</v>
      </c>
      <c r="P29" s="71">
        <f t="shared" si="1"/>
        <v>5.3800000000000008</v>
      </c>
      <c r="Q29" s="64"/>
      <c r="R29" s="65"/>
      <c r="S29" s="72">
        <f t="shared" si="2"/>
        <v>3.4000000000000008</v>
      </c>
      <c r="T29" s="97">
        <f t="shared" si="3"/>
        <v>6.68</v>
      </c>
      <c r="U29" s="29"/>
      <c r="V29" s="29"/>
      <c r="W29" s="29"/>
      <c r="X29" s="29"/>
      <c r="Y29" s="29"/>
      <c r="Z29" s="29"/>
      <c r="AA29" s="29"/>
      <c r="AB29" s="29"/>
      <c r="AC29" s="2"/>
    </row>
    <row r="30" spans="1:29" ht="20.5" customHeight="1" x14ac:dyDescent="0.2">
      <c r="A30" s="2"/>
      <c r="B30" s="12"/>
      <c r="C30" s="7"/>
      <c r="D30" s="112"/>
      <c r="E30" s="112"/>
      <c r="F30" s="112"/>
      <c r="G30" s="112"/>
      <c r="H30" s="5"/>
      <c r="K30" s="41"/>
      <c r="N30" s="26"/>
      <c r="O30" s="70">
        <f t="shared" si="0"/>
        <v>3.600000000000001</v>
      </c>
      <c r="P30" s="71">
        <f t="shared" si="1"/>
        <v>5.5200000000000005</v>
      </c>
      <c r="Q30" s="64"/>
      <c r="R30" s="65"/>
      <c r="S30" s="72">
        <f t="shared" si="2"/>
        <v>3.600000000000001</v>
      </c>
      <c r="T30" s="97">
        <f t="shared" si="3"/>
        <v>6.7200000000000006</v>
      </c>
      <c r="U30" s="29"/>
      <c r="V30" s="29"/>
      <c r="W30" s="29"/>
      <c r="X30" s="29"/>
      <c r="Y30" s="29"/>
      <c r="Z30" s="29"/>
      <c r="AA30" s="29"/>
      <c r="AB30" s="29"/>
      <c r="AC30" s="2"/>
    </row>
    <row r="31" spans="1:29" ht="20.5" customHeight="1" x14ac:dyDescent="0.2">
      <c r="A31" s="2"/>
      <c r="B31" s="5"/>
      <c r="C31" s="54"/>
      <c r="D31" s="112"/>
      <c r="E31" s="112"/>
      <c r="F31" s="112"/>
      <c r="G31" s="112"/>
      <c r="H31" s="5"/>
      <c r="K31" s="30"/>
      <c r="L31" s="30"/>
      <c r="M31" s="73"/>
      <c r="N31" s="73"/>
      <c r="O31" s="70">
        <f t="shared" si="0"/>
        <v>3.8000000000000012</v>
      </c>
      <c r="P31" s="71">
        <f t="shared" si="1"/>
        <v>5.66</v>
      </c>
      <c r="Q31" s="64"/>
      <c r="R31" s="65"/>
      <c r="S31" s="72">
        <f t="shared" si="2"/>
        <v>3.8000000000000012</v>
      </c>
      <c r="T31" s="97">
        <f t="shared" si="3"/>
        <v>6.7600000000000016</v>
      </c>
      <c r="U31" s="29"/>
      <c r="V31" s="29"/>
      <c r="W31" s="29"/>
      <c r="X31" s="29"/>
      <c r="Y31" s="29"/>
      <c r="Z31" s="29"/>
      <c r="AA31" s="29"/>
      <c r="AB31" s="29"/>
      <c r="AC31" s="2"/>
    </row>
    <row r="32" spans="1:29" ht="17.75" customHeight="1" x14ac:dyDescent="0.2">
      <c r="A32" s="2"/>
      <c r="B32" s="5"/>
      <c r="C32" s="5"/>
      <c r="D32" s="112"/>
      <c r="E32" s="112"/>
      <c r="F32" s="112"/>
      <c r="G32" s="112"/>
      <c r="H32" s="5"/>
      <c r="K32" s="38"/>
      <c r="L32" s="39"/>
      <c r="M32" s="39"/>
      <c r="N32" s="39"/>
      <c r="O32" s="70">
        <f t="shared" si="0"/>
        <v>4.0000000000000009</v>
      </c>
      <c r="P32" s="71">
        <f t="shared" si="1"/>
        <v>5.8000000000000007</v>
      </c>
      <c r="Q32" s="64"/>
      <c r="R32" s="65"/>
      <c r="S32" s="72">
        <f t="shared" si="2"/>
        <v>4.0000000000000009</v>
      </c>
      <c r="T32" s="97">
        <f t="shared" si="3"/>
        <v>6.8000000000000007</v>
      </c>
      <c r="U32" s="29"/>
      <c r="V32" s="29"/>
      <c r="W32" s="29"/>
      <c r="X32" s="29"/>
      <c r="Y32" s="29"/>
      <c r="Z32" s="29"/>
      <c r="AA32" s="29"/>
      <c r="AB32" s="29"/>
      <c r="AC32" s="2"/>
    </row>
    <row r="33" spans="1:29" ht="20.5" customHeight="1" x14ac:dyDescent="0.2">
      <c r="A33" s="2"/>
      <c r="B33" s="107"/>
      <c r="C33" s="107"/>
      <c r="D33" s="107"/>
      <c r="E33" s="85"/>
      <c r="F33" s="85"/>
      <c r="G33" s="5"/>
      <c r="H33" s="5"/>
      <c r="K33" s="38"/>
      <c r="L33" s="40"/>
      <c r="M33" s="40"/>
      <c r="N33" s="40"/>
      <c r="O33" s="70">
        <f t="shared" si="0"/>
        <v>4.2000000000000011</v>
      </c>
      <c r="P33" s="71">
        <f t="shared" si="1"/>
        <v>5.94</v>
      </c>
      <c r="Q33" s="64"/>
      <c r="R33" s="65"/>
      <c r="S33" s="72">
        <f t="shared" si="2"/>
        <v>4.2000000000000011</v>
      </c>
      <c r="T33" s="97">
        <f t="shared" si="3"/>
        <v>6.8400000000000007</v>
      </c>
      <c r="U33" s="29"/>
      <c r="V33" s="29"/>
      <c r="W33" s="29"/>
      <c r="X33" s="29"/>
      <c r="Y33" s="29"/>
      <c r="Z33" s="29"/>
      <c r="AA33" s="29"/>
      <c r="AB33" s="29"/>
      <c r="AC33" s="2"/>
    </row>
    <row r="34" spans="1:29" ht="20.5" customHeight="1" x14ac:dyDescent="0.2">
      <c r="A34" s="15"/>
      <c r="B34" s="16" t="s">
        <v>0</v>
      </c>
      <c r="C34" s="15"/>
      <c r="D34" s="17"/>
      <c r="E34" s="55"/>
      <c r="F34" s="55"/>
      <c r="G34" s="55"/>
      <c r="H34" s="5"/>
      <c r="K34" s="25"/>
      <c r="L34" s="26"/>
      <c r="M34" s="26"/>
      <c r="N34" s="26"/>
      <c r="O34" s="47"/>
      <c r="P34" s="33"/>
      <c r="Q34" s="33"/>
      <c r="R34" s="33"/>
      <c r="S34" s="33"/>
      <c r="T34" s="98"/>
      <c r="U34" s="29"/>
      <c r="V34" s="29"/>
      <c r="W34" s="29"/>
      <c r="X34" s="29"/>
      <c r="Y34" s="29"/>
      <c r="Z34" s="29"/>
      <c r="AA34" s="29"/>
      <c r="AB34" s="29"/>
      <c r="AC34" s="2"/>
    </row>
    <row r="35" spans="1:29" ht="20.5" customHeight="1" x14ac:dyDescent="0.2">
      <c r="A35" s="2"/>
      <c r="B35" s="5"/>
      <c r="C35" s="5"/>
      <c r="D35" s="110" t="s">
        <v>5</v>
      </c>
      <c r="E35" s="110"/>
      <c r="F35" s="110"/>
      <c r="G35" s="110"/>
      <c r="H35" s="5"/>
      <c r="K35" s="25"/>
      <c r="L35" s="26"/>
      <c r="M35" s="26"/>
      <c r="N35" s="26"/>
      <c r="O35" s="47"/>
      <c r="P35" s="33"/>
      <c r="Q35" s="33"/>
      <c r="R35" s="33"/>
      <c r="S35" s="33"/>
      <c r="T35" s="98"/>
      <c r="U35" s="29"/>
      <c r="V35" s="29"/>
      <c r="W35" s="29"/>
      <c r="X35" s="29"/>
      <c r="Y35" s="29"/>
      <c r="Z35" s="29"/>
      <c r="AA35" s="29"/>
      <c r="AB35" s="29"/>
      <c r="AC35" s="2"/>
    </row>
    <row r="36" spans="1:29" ht="20.5" customHeight="1" x14ac:dyDescent="0.2">
      <c r="A36" s="2"/>
      <c r="B36" s="5"/>
      <c r="C36" s="5"/>
      <c r="D36" s="110"/>
      <c r="E36" s="110"/>
      <c r="F36" s="110"/>
      <c r="G36" s="110"/>
      <c r="H36" s="5"/>
      <c r="K36" s="31"/>
      <c r="L36" s="31"/>
      <c r="M36" s="31"/>
      <c r="N36" s="31"/>
      <c r="O36" s="47"/>
      <c r="P36" s="33"/>
      <c r="Q36" s="33"/>
      <c r="R36" s="33"/>
      <c r="S36" s="33"/>
      <c r="T36" s="98"/>
      <c r="U36" s="29"/>
      <c r="V36" s="29"/>
      <c r="W36" s="29"/>
      <c r="X36" s="29"/>
      <c r="Y36" s="29"/>
      <c r="Z36" s="29"/>
      <c r="AA36" s="29"/>
      <c r="AB36" s="29"/>
      <c r="AC36" s="2"/>
    </row>
    <row r="37" spans="1:29" ht="20.5" customHeight="1" x14ac:dyDescent="0.2">
      <c r="A37" s="2"/>
      <c r="B37" s="5"/>
      <c r="C37" s="5"/>
      <c r="D37" s="110"/>
      <c r="E37" s="110"/>
      <c r="F37" s="110"/>
      <c r="G37" s="110"/>
      <c r="H37" s="5"/>
      <c r="K37" s="31"/>
      <c r="L37" s="31"/>
      <c r="M37" s="31"/>
      <c r="N37" s="31"/>
      <c r="O37" s="47"/>
      <c r="P37" s="33"/>
      <c r="Q37" s="33"/>
      <c r="R37" s="33"/>
      <c r="S37" s="33"/>
      <c r="T37" s="98"/>
      <c r="U37" s="29"/>
      <c r="V37" s="29"/>
      <c r="W37" s="29"/>
      <c r="X37" s="29"/>
      <c r="Y37" s="29"/>
      <c r="Z37" s="29"/>
      <c r="AA37" s="29"/>
      <c r="AB37" s="29"/>
      <c r="AC37" s="2"/>
    </row>
    <row r="38" spans="1:29" ht="20.5" customHeight="1" x14ac:dyDescent="0.2">
      <c r="A38" s="2"/>
      <c r="B38" s="5"/>
      <c r="C38" s="108" t="s">
        <v>2</v>
      </c>
      <c r="D38" s="108"/>
      <c r="E38" s="108"/>
      <c r="F38" s="108"/>
      <c r="G38" s="5"/>
      <c r="H38" s="5"/>
      <c r="K38" s="31"/>
      <c r="L38" s="31"/>
      <c r="M38" s="31"/>
      <c r="N38" s="31"/>
      <c r="O38" s="52"/>
      <c r="P38" s="31"/>
      <c r="Q38" s="31"/>
      <c r="R38" s="31"/>
      <c r="S38" s="31"/>
      <c r="T38" s="98"/>
      <c r="U38" s="29"/>
      <c r="V38" s="29"/>
      <c r="W38" s="29"/>
      <c r="X38" s="29"/>
      <c r="Y38" s="29"/>
      <c r="Z38" s="29"/>
      <c r="AA38" s="29"/>
      <c r="AB38" s="29"/>
      <c r="AC38" s="2"/>
    </row>
    <row r="39" spans="1:29" ht="20.5" customHeight="1" x14ac:dyDescent="0.2">
      <c r="A39" s="2"/>
      <c r="B39" s="5"/>
      <c r="C39" s="108"/>
      <c r="D39" s="108"/>
      <c r="E39" s="108"/>
      <c r="F39" s="108"/>
      <c r="G39" s="5"/>
      <c r="H39" s="5"/>
      <c r="K39" s="31"/>
      <c r="L39" s="31"/>
      <c r="M39" s="31"/>
      <c r="N39" s="31"/>
      <c r="O39" s="52"/>
      <c r="P39" s="31"/>
      <c r="Q39" s="31"/>
      <c r="R39" s="31"/>
      <c r="S39" s="31"/>
      <c r="T39" s="98"/>
      <c r="U39" s="29"/>
      <c r="V39" s="29"/>
      <c r="W39" s="29"/>
      <c r="X39" s="29"/>
      <c r="Y39" s="29"/>
      <c r="Z39" s="29"/>
      <c r="AA39" s="29"/>
      <c r="AB39" s="29"/>
      <c r="AC39" s="2"/>
    </row>
    <row r="40" spans="1:29" ht="20.5" customHeight="1" x14ac:dyDescent="0.2">
      <c r="A40" s="2"/>
      <c r="B40" s="5"/>
      <c r="C40" s="108"/>
      <c r="D40" s="108"/>
      <c r="E40" s="108"/>
      <c r="F40" s="108"/>
      <c r="G40" s="5"/>
      <c r="H40" s="5"/>
      <c r="K40" s="31"/>
      <c r="L40" s="31"/>
      <c r="M40" s="31"/>
      <c r="N40" s="31"/>
      <c r="O40" s="52"/>
      <c r="P40" s="31"/>
      <c r="Q40" s="31"/>
      <c r="R40" s="31"/>
      <c r="S40" s="31"/>
      <c r="T40" s="98"/>
      <c r="U40" s="29"/>
      <c r="V40" s="29"/>
      <c r="W40" s="29"/>
      <c r="X40" s="29"/>
      <c r="Y40" s="29"/>
      <c r="Z40" s="29"/>
      <c r="AA40" s="29"/>
      <c r="AB40" s="29"/>
      <c r="AC40" s="2"/>
    </row>
    <row r="41" spans="1:29" ht="20.5" customHeight="1" x14ac:dyDescent="0.2">
      <c r="A41" s="2"/>
      <c r="B41" s="5"/>
      <c r="C41" s="5"/>
      <c r="D41" s="5"/>
      <c r="E41" s="5"/>
      <c r="F41" s="5"/>
      <c r="G41" s="5"/>
      <c r="H41" s="5"/>
      <c r="K41" s="31"/>
      <c r="L41" s="31"/>
      <c r="M41" s="31"/>
      <c r="N41" s="31"/>
      <c r="O41" s="52"/>
      <c r="P41" s="31"/>
      <c r="Q41" s="31"/>
      <c r="R41" s="31"/>
      <c r="S41" s="31"/>
      <c r="T41" s="98"/>
      <c r="U41" s="29"/>
      <c r="V41" s="29"/>
      <c r="W41" s="29"/>
      <c r="X41" s="29"/>
      <c r="Y41" s="29"/>
      <c r="Z41" s="29"/>
      <c r="AA41" s="29"/>
      <c r="AB41" s="29"/>
      <c r="AC41" s="2"/>
    </row>
    <row r="42" spans="1:29" ht="20.5" customHeight="1" x14ac:dyDescent="0.2">
      <c r="A42" s="2"/>
      <c r="B42" s="5"/>
      <c r="C42" s="5"/>
      <c r="D42" s="55"/>
      <c r="E42" s="55"/>
      <c r="F42" s="55"/>
      <c r="G42" s="5"/>
      <c r="H42" s="5"/>
      <c r="O42" s="46"/>
      <c r="T42" s="98"/>
      <c r="U42" s="29"/>
      <c r="V42" s="29"/>
      <c r="W42" s="29"/>
      <c r="X42" s="29"/>
      <c r="Y42" s="29"/>
      <c r="Z42" s="29"/>
      <c r="AA42" s="29"/>
      <c r="AB42" s="29"/>
      <c r="AC42" s="2"/>
    </row>
    <row r="43" spans="1:29" ht="20.5" customHeight="1" x14ac:dyDescent="0.2">
      <c r="A43" s="2"/>
      <c r="B43" s="2"/>
      <c r="C43" s="109" t="s">
        <v>26</v>
      </c>
      <c r="D43" s="109"/>
      <c r="E43" s="109"/>
      <c r="F43" s="109"/>
      <c r="G43" s="109"/>
      <c r="H43" s="2"/>
      <c r="I43" s="2"/>
      <c r="J43" s="2"/>
      <c r="K43" s="2"/>
      <c r="L43" s="2"/>
      <c r="M43" s="2"/>
      <c r="N43" s="2"/>
      <c r="O43" s="48"/>
      <c r="P43" s="2"/>
      <c r="Q43" s="2"/>
      <c r="R43" s="2"/>
      <c r="S43" s="2"/>
      <c r="T43" s="92"/>
      <c r="U43" s="2"/>
      <c r="V43" s="2"/>
      <c r="W43" s="2"/>
      <c r="X43" s="2"/>
      <c r="Y43" s="2"/>
      <c r="Z43" s="2"/>
      <c r="AA43" s="2"/>
      <c r="AB43" s="2"/>
      <c r="AC43" s="2"/>
    </row>
    <row r="44" spans="1:29" ht="20.5" customHeight="1" x14ac:dyDescent="0.2">
      <c r="O44" s="46"/>
      <c r="T44" s="98"/>
      <c r="U44" s="29"/>
      <c r="V44" s="29"/>
      <c r="W44" s="29"/>
      <c r="X44" s="29"/>
      <c r="Y44" s="29"/>
      <c r="Z44" s="29"/>
      <c r="AA44" s="29"/>
      <c r="AB44" s="29"/>
    </row>
    <row r="45" spans="1:29" ht="20.5" customHeight="1" x14ac:dyDescent="0.2">
      <c r="O45" s="46"/>
      <c r="T45" s="98"/>
      <c r="U45" s="29"/>
      <c r="V45" s="29"/>
      <c r="W45" s="29"/>
      <c r="X45" s="29"/>
      <c r="Y45" s="29"/>
      <c r="Z45" s="29"/>
      <c r="AA45" s="29"/>
      <c r="AB45" s="29"/>
    </row>
    <row r="46" spans="1:29" ht="18" customHeight="1" x14ac:dyDescent="0.2">
      <c r="O46" s="46"/>
      <c r="T46" s="98"/>
      <c r="U46" s="29"/>
      <c r="V46" s="29"/>
      <c r="W46" s="29"/>
      <c r="X46" s="29"/>
      <c r="Y46" s="29"/>
      <c r="Z46" s="29"/>
      <c r="AA46" s="29"/>
      <c r="AB46" s="29"/>
    </row>
    <row r="47" spans="1:29" ht="18" customHeight="1" x14ac:dyDescent="0.2">
      <c r="O47" s="46"/>
      <c r="T47" s="98"/>
      <c r="U47" s="29"/>
      <c r="V47" s="29"/>
      <c r="W47" s="29"/>
      <c r="X47" s="29"/>
      <c r="Y47" s="29"/>
      <c r="Z47" s="29"/>
      <c r="AA47" s="29"/>
      <c r="AB47" s="29"/>
    </row>
    <row r="48" spans="1:29" ht="18" customHeight="1" x14ac:dyDescent="0.2">
      <c r="O48" s="46"/>
      <c r="T48" s="98"/>
      <c r="U48" s="29"/>
      <c r="V48" s="29"/>
      <c r="W48" s="29"/>
      <c r="X48" s="29"/>
      <c r="Y48" s="29"/>
      <c r="Z48" s="29"/>
      <c r="AA48" s="29"/>
      <c r="AB48" s="29"/>
    </row>
    <row r="49" spans="15:28" ht="18" customHeight="1" x14ac:dyDescent="0.2">
      <c r="O49" s="46"/>
      <c r="T49" s="98"/>
      <c r="U49" s="29"/>
      <c r="V49" s="29"/>
      <c r="W49" s="29"/>
      <c r="X49" s="29"/>
      <c r="Y49" s="29"/>
      <c r="Z49" s="29"/>
      <c r="AA49" s="29"/>
      <c r="AB49" s="29"/>
    </row>
    <row r="50" spans="15:28" ht="18" customHeight="1" x14ac:dyDescent="0.2">
      <c r="O50" s="46"/>
      <c r="T50" s="98"/>
      <c r="U50" s="29"/>
      <c r="V50" s="29"/>
      <c r="W50" s="29"/>
      <c r="X50" s="29"/>
      <c r="Y50" s="29"/>
      <c r="Z50" s="29"/>
      <c r="AA50" s="29"/>
      <c r="AB50" s="29"/>
    </row>
    <row r="51" spans="15:28" ht="18" customHeight="1" x14ac:dyDescent="0.2">
      <c r="O51" s="49"/>
      <c r="T51" s="99"/>
      <c r="U51" s="22"/>
      <c r="V51" s="22"/>
      <c r="W51" s="22"/>
      <c r="X51" s="22"/>
      <c r="Y51" s="22"/>
      <c r="Z51" s="22"/>
      <c r="AA51" s="22"/>
      <c r="AB51" s="23"/>
    </row>
    <row r="52" spans="15:28" ht="18" customHeight="1" x14ac:dyDescent="0.2">
      <c r="O52" s="49"/>
      <c r="T52" s="99"/>
      <c r="U52" s="22"/>
      <c r="V52" s="22"/>
      <c r="W52" s="22"/>
      <c r="X52" s="22"/>
      <c r="Y52" s="22"/>
      <c r="Z52" s="22"/>
      <c r="AA52" s="22"/>
      <c r="AB52" s="23"/>
    </row>
    <row r="53" spans="15:28" ht="18" customHeight="1" x14ac:dyDescent="0.2">
      <c r="O53" s="49"/>
      <c r="T53" s="99"/>
      <c r="U53" s="22"/>
      <c r="V53" s="22"/>
      <c r="W53" s="22"/>
      <c r="X53" s="22"/>
      <c r="Y53" s="22"/>
      <c r="Z53" s="22"/>
      <c r="AA53" s="22"/>
      <c r="AB53" s="23"/>
    </row>
    <row r="54" spans="15:28" ht="18" customHeight="1" x14ac:dyDescent="0.2">
      <c r="O54" s="49"/>
      <c r="T54" s="99"/>
      <c r="U54" s="22"/>
      <c r="V54" s="22"/>
      <c r="W54" s="22"/>
      <c r="X54" s="22"/>
      <c r="Y54" s="22"/>
      <c r="Z54" s="22"/>
      <c r="AA54" s="22"/>
      <c r="AB54" s="23"/>
    </row>
    <row r="55" spans="15:28" ht="18" customHeight="1" x14ac:dyDescent="0.2">
      <c r="O55" s="49"/>
      <c r="T55" s="99"/>
      <c r="U55" s="22"/>
      <c r="V55" s="22"/>
      <c r="W55" s="22"/>
      <c r="X55" s="22"/>
      <c r="Y55" s="22"/>
      <c r="Z55" s="22"/>
      <c r="AA55" s="22"/>
      <c r="AB55" s="23"/>
    </row>
    <row r="56" spans="15:28" ht="18" customHeight="1" x14ac:dyDescent="0.2">
      <c r="O56" s="49"/>
      <c r="T56" s="99"/>
      <c r="U56" s="22"/>
      <c r="V56" s="22"/>
      <c r="W56" s="22"/>
      <c r="X56" s="22"/>
      <c r="Y56" s="22"/>
      <c r="Z56" s="22"/>
      <c r="AA56" s="22"/>
      <c r="AB56" s="23"/>
    </row>
    <row r="57" spans="15:28" ht="18" customHeight="1" x14ac:dyDescent="0.2">
      <c r="O57" s="49"/>
      <c r="T57" s="99"/>
      <c r="U57" s="22"/>
      <c r="V57" s="22"/>
      <c r="W57" s="22"/>
      <c r="X57" s="22"/>
      <c r="Y57" s="22"/>
      <c r="Z57" s="22"/>
      <c r="AA57" s="22"/>
      <c r="AB57" s="23"/>
    </row>
    <row r="58" spans="15:28" ht="18" customHeight="1" x14ac:dyDescent="0.2">
      <c r="O58" s="49"/>
      <c r="T58" s="99"/>
      <c r="U58" s="22"/>
      <c r="V58" s="22"/>
      <c r="W58" s="22"/>
      <c r="X58" s="22"/>
      <c r="Y58" s="22"/>
      <c r="Z58" s="22"/>
      <c r="AA58" s="22"/>
      <c r="AB58" s="23"/>
    </row>
    <row r="59" spans="15:28" ht="18" customHeight="1" x14ac:dyDescent="0.2">
      <c r="O59" s="49"/>
      <c r="T59" s="99"/>
      <c r="U59" s="22"/>
      <c r="V59" s="22"/>
      <c r="W59" s="22"/>
      <c r="X59" s="22"/>
      <c r="Y59" s="22"/>
      <c r="Z59" s="22"/>
      <c r="AA59" s="22"/>
      <c r="AB59" s="23"/>
    </row>
    <row r="60" spans="15:28" ht="18" customHeight="1" x14ac:dyDescent="0.2">
      <c r="O60" s="49"/>
      <c r="T60" s="99"/>
      <c r="U60" s="22"/>
      <c r="V60" s="22"/>
      <c r="W60" s="22"/>
      <c r="X60" s="22"/>
      <c r="Y60" s="22"/>
      <c r="Z60" s="22"/>
      <c r="AA60" s="22"/>
      <c r="AB60" s="23"/>
    </row>
    <row r="61" spans="15:28" ht="18" customHeight="1" x14ac:dyDescent="0.2">
      <c r="O61" s="49"/>
      <c r="T61" s="99"/>
      <c r="U61" s="22"/>
      <c r="V61" s="22"/>
      <c r="W61" s="22"/>
      <c r="X61" s="22"/>
      <c r="Y61" s="22"/>
      <c r="Z61" s="22"/>
      <c r="AA61" s="22"/>
      <c r="AB61" s="23"/>
    </row>
    <row r="62" spans="15:28" ht="18" customHeight="1" x14ac:dyDescent="0.2">
      <c r="O62" s="49"/>
      <c r="T62" s="99"/>
      <c r="U62" s="22"/>
      <c r="V62" s="22"/>
      <c r="W62" s="22"/>
      <c r="X62" s="22"/>
      <c r="Y62" s="22"/>
      <c r="Z62" s="22"/>
      <c r="AA62" s="22"/>
      <c r="AB62" s="23"/>
    </row>
    <row r="63" spans="15:28" ht="18" customHeight="1" x14ac:dyDescent="0.2">
      <c r="O63" s="49"/>
      <c r="T63" s="99"/>
      <c r="U63" s="22"/>
      <c r="V63" s="22"/>
      <c r="W63" s="22"/>
      <c r="X63" s="22"/>
      <c r="Y63" s="22"/>
      <c r="Z63" s="22"/>
      <c r="AA63" s="22"/>
      <c r="AB63" s="23"/>
    </row>
    <row r="64" spans="15:28" ht="18" customHeight="1" x14ac:dyDescent="0.2">
      <c r="O64" s="49"/>
      <c r="T64" s="99"/>
      <c r="U64" s="22"/>
      <c r="V64" s="22"/>
      <c r="W64" s="22"/>
      <c r="X64" s="22"/>
      <c r="Y64" s="22"/>
      <c r="Z64" s="22"/>
      <c r="AA64" s="22"/>
      <c r="AB64" s="23"/>
    </row>
    <row r="65" spans="15:28" ht="18" customHeight="1" x14ac:dyDescent="0.2">
      <c r="O65" s="49"/>
      <c r="T65" s="99"/>
      <c r="U65" s="22"/>
      <c r="V65" s="22"/>
      <c r="W65" s="22"/>
      <c r="X65" s="22"/>
      <c r="Y65" s="22"/>
      <c r="Z65" s="22"/>
      <c r="AA65" s="22"/>
      <c r="AB65" s="23"/>
    </row>
    <row r="66" spans="15:28" ht="18" customHeight="1" x14ac:dyDescent="0.2">
      <c r="O66" s="49"/>
      <c r="T66" s="99"/>
      <c r="U66" s="22"/>
      <c r="V66" s="22"/>
      <c r="W66" s="22"/>
      <c r="X66" s="22"/>
      <c r="Y66" s="22"/>
      <c r="Z66" s="22"/>
      <c r="AA66" s="22"/>
      <c r="AB66" s="23"/>
    </row>
    <row r="67" spans="15:28" ht="18" customHeight="1" x14ac:dyDescent="0.2">
      <c r="O67" s="49"/>
      <c r="T67" s="99"/>
      <c r="U67" s="22"/>
      <c r="V67" s="22"/>
      <c r="W67" s="22"/>
      <c r="X67" s="22"/>
      <c r="Y67" s="22"/>
      <c r="Z67" s="22"/>
      <c r="AA67" s="22"/>
      <c r="AB67" s="23"/>
    </row>
    <row r="68" spans="15:28" ht="18" customHeight="1" x14ac:dyDescent="0.2">
      <c r="O68" s="49"/>
      <c r="T68" s="99"/>
      <c r="U68" s="22"/>
      <c r="V68" s="22"/>
      <c r="W68" s="22"/>
      <c r="X68" s="22"/>
      <c r="Y68" s="22"/>
      <c r="Z68" s="22"/>
      <c r="AA68" s="22"/>
      <c r="AB68" s="23"/>
    </row>
    <row r="69" spans="15:28" ht="18" customHeight="1" x14ac:dyDescent="0.2">
      <c r="O69" s="49"/>
      <c r="T69" s="99"/>
      <c r="U69" s="22"/>
      <c r="V69" s="22"/>
      <c r="W69" s="22"/>
      <c r="X69" s="22"/>
      <c r="Y69" s="22"/>
      <c r="Z69" s="22"/>
      <c r="AA69" s="22"/>
      <c r="AB69" s="23"/>
    </row>
    <row r="70" spans="15:28" ht="18" customHeight="1" x14ac:dyDescent="0.2">
      <c r="O70" s="49"/>
      <c r="T70" s="99"/>
      <c r="U70" s="22"/>
      <c r="V70" s="22"/>
      <c r="W70" s="22"/>
      <c r="X70" s="22"/>
      <c r="Y70" s="22"/>
      <c r="Z70" s="22"/>
      <c r="AA70" s="22"/>
      <c r="AB70" s="23"/>
    </row>
    <row r="71" spans="15:28" ht="18" customHeight="1" x14ac:dyDescent="0.2">
      <c r="O71" s="49"/>
      <c r="T71" s="99"/>
      <c r="U71" s="22"/>
      <c r="V71" s="22"/>
      <c r="W71" s="22"/>
      <c r="X71" s="22"/>
      <c r="Y71" s="22"/>
      <c r="Z71" s="22"/>
      <c r="AA71" s="22"/>
      <c r="AB71" s="23"/>
    </row>
    <row r="72" spans="15:28" ht="18" customHeight="1" x14ac:dyDescent="0.2">
      <c r="O72" s="49"/>
      <c r="T72" s="99"/>
      <c r="U72" s="22"/>
      <c r="V72" s="22"/>
      <c r="W72" s="22"/>
      <c r="X72" s="22"/>
      <c r="Y72" s="22"/>
      <c r="Z72" s="22"/>
      <c r="AA72" s="22"/>
      <c r="AB72" s="23"/>
    </row>
    <row r="73" spans="15:28" ht="18" customHeight="1" x14ac:dyDescent="0.2">
      <c r="O73" s="49"/>
      <c r="T73" s="99"/>
      <c r="U73" s="22"/>
      <c r="V73" s="22"/>
      <c r="W73" s="22"/>
      <c r="X73" s="22"/>
      <c r="Y73" s="22"/>
      <c r="Z73" s="22"/>
      <c r="AA73" s="22"/>
      <c r="AB73" s="23"/>
    </row>
    <row r="74" spans="15:28" ht="18" customHeight="1" x14ac:dyDescent="0.2">
      <c r="O74" s="49"/>
      <c r="T74" s="99"/>
      <c r="U74" s="22"/>
      <c r="V74" s="22"/>
      <c r="W74" s="22"/>
      <c r="X74" s="22"/>
      <c r="Y74" s="22"/>
      <c r="Z74" s="22"/>
      <c r="AA74" s="22"/>
      <c r="AB74" s="23"/>
    </row>
    <row r="75" spans="15:28" ht="18" customHeight="1" x14ac:dyDescent="0.2">
      <c r="O75" s="49"/>
      <c r="T75" s="99"/>
      <c r="U75" s="22"/>
      <c r="V75" s="22"/>
      <c r="W75" s="22"/>
      <c r="X75" s="22"/>
      <c r="Y75" s="22"/>
      <c r="Z75" s="22"/>
      <c r="AA75" s="22"/>
      <c r="AB75" s="23"/>
    </row>
    <row r="76" spans="15:28" ht="18" customHeight="1" x14ac:dyDescent="0.2">
      <c r="O76" s="49"/>
      <c r="T76" s="99"/>
      <c r="U76" s="22"/>
      <c r="V76" s="22"/>
      <c r="W76" s="22"/>
      <c r="X76" s="22"/>
      <c r="Y76" s="22"/>
      <c r="Z76" s="22"/>
      <c r="AA76" s="22"/>
      <c r="AB76" s="23"/>
    </row>
    <row r="77" spans="15:28" ht="18" customHeight="1" x14ac:dyDescent="0.2">
      <c r="O77" s="49"/>
      <c r="T77" s="99"/>
      <c r="U77" s="22"/>
      <c r="V77" s="22"/>
      <c r="W77" s="22"/>
      <c r="X77" s="22"/>
      <c r="Y77" s="22"/>
      <c r="Z77" s="22"/>
      <c r="AA77" s="22"/>
      <c r="AB77" s="23"/>
    </row>
    <row r="78" spans="15:28" ht="18" customHeight="1" x14ac:dyDescent="0.2">
      <c r="O78" s="49"/>
      <c r="T78" s="99"/>
      <c r="U78" s="22"/>
      <c r="V78" s="22"/>
      <c r="W78" s="22"/>
      <c r="X78" s="22"/>
      <c r="Y78" s="22"/>
      <c r="Z78" s="22"/>
      <c r="AA78" s="22"/>
      <c r="AB78" s="23"/>
    </row>
    <row r="79" spans="15:28" ht="18" customHeight="1" x14ac:dyDescent="0.2">
      <c r="O79" s="49"/>
      <c r="T79" s="99"/>
      <c r="U79" s="22"/>
      <c r="V79" s="22"/>
      <c r="W79" s="22"/>
      <c r="X79" s="22"/>
      <c r="Y79" s="22"/>
      <c r="Z79" s="22"/>
      <c r="AA79" s="22"/>
      <c r="AB79" s="23"/>
    </row>
    <row r="80" spans="15:28" ht="18" customHeight="1" x14ac:dyDescent="0.2">
      <c r="O80" s="49"/>
      <c r="T80" s="99"/>
      <c r="U80" s="22"/>
      <c r="V80" s="22"/>
      <c r="W80" s="22"/>
      <c r="X80" s="22"/>
      <c r="Y80" s="22"/>
      <c r="Z80" s="22"/>
      <c r="AA80" s="22"/>
      <c r="AB80" s="23"/>
    </row>
    <row r="81" spans="11:28" ht="18" customHeight="1" x14ac:dyDescent="0.2">
      <c r="O81" s="49"/>
      <c r="T81" s="99"/>
      <c r="U81" s="22"/>
      <c r="V81" s="22"/>
      <c r="W81" s="22"/>
      <c r="X81" s="22"/>
      <c r="Y81" s="22"/>
      <c r="Z81" s="22"/>
      <c r="AA81" s="22"/>
      <c r="AB81" s="23"/>
    </row>
    <row r="82" spans="11:28" ht="18" customHeight="1" x14ac:dyDescent="0.2">
      <c r="O82" s="49"/>
      <c r="T82" s="99"/>
      <c r="U82" s="22"/>
      <c r="V82" s="22"/>
      <c r="W82" s="22"/>
      <c r="X82" s="22"/>
      <c r="Y82" s="22"/>
      <c r="Z82" s="22"/>
      <c r="AA82" s="22"/>
      <c r="AB82" s="23"/>
    </row>
    <row r="83" spans="11:28" ht="18" customHeight="1" x14ac:dyDescent="0.2">
      <c r="O83" s="49"/>
      <c r="T83" s="99"/>
      <c r="U83" s="22"/>
      <c r="V83" s="22"/>
      <c r="W83" s="22"/>
      <c r="X83" s="22"/>
      <c r="Y83" s="22"/>
      <c r="Z83" s="22"/>
      <c r="AA83" s="22"/>
      <c r="AB83" s="23"/>
    </row>
    <row r="84" spans="11:28" ht="18" customHeight="1" x14ac:dyDescent="0.2">
      <c r="O84" s="49"/>
      <c r="T84" s="99"/>
      <c r="U84" s="22"/>
      <c r="V84" s="22"/>
      <c r="W84" s="22"/>
      <c r="X84" s="22"/>
      <c r="Y84" s="22"/>
      <c r="Z84" s="22"/>
      <c r="AA84" s="22"/>
      <c r="AB84" s="23"/>
    </row>
    <row r="85" spans="11:28" ht="18" customHeight="1" x14ac:dyDescent="0.2">
      <c r="O85" s="49"/>
      <c r="T85" s="99"/>
      <c r="U85" s="22"/>
      <c r="V85" s="22"/>
      <c r="W85" s="22"/>
      <c r="X85" s="22"/>
      <c r="Y85" s="22"/>
      <c r="Z85" s="22"/>
      <c r="AA85" s="22"/>
      <c r="AB85" s="23"/>
    </row>
    <row r="86" spans="11:28" ht="18" customHeight="1" x14ac:dyDescent="0.2">
      <c r="O86" s="49"/>
      <c r="T86" s="99"/>
      <c r="U86" s="22"/>
      <c r="V86" s="22"/>
      <c r="W86" s="22"/>
      <c r="X86" s="22"/>
      <c r="Y86" s="22"/>
      <c r="Z86" s="22"/>
      <c r="AA86" s="22"/>
      <c r="AB86" s="23"/>
    </row>
    <row r="87" spans="11:28" ht="18" customHeight="1" x14ac:dyDescent="0.2">
      <c r="O87" s="49"/>
      <c r="T87" s="99"/>
      <c r="U87" s="22"/>
      <c r="V87" s="22"/>
      <c r="W87" s="22"/>
      <c r="X87" s="22"/>
      <c r="Y87" s="22"/>
      <c r="Z87" s="22"/>
      <c r="AA87" s="22"/>
      <c r="AB87" s="23"/>
    </row>
    <row r="88" spans="11:28" ht="18" customHeight="1" x14ac:dyDescent="0.2">
      <c r="O88" s="49"/>
      <c r="T88" s="99"/>
      <c r="U88" s="22"/>
      <c r="V88" s="22"/>
      <c r="W88" s="22"/>
      <c r="X88" s="22"/>
      <c r="Y88" s="22"/>
      <c r="Z88" s="22"/>
      <c r="AA88" s="22"/>
      <c r="AB88" s="23"/>
    </row>
    <row r="89" spans="11:28" ht="18" customHeight="1" x14ac:dyDescent="0.2">
      <c r="O89" s="49"/>
      <c r="T89" s="99"/>
      <c r="U89" s="22"/>
      <c r="V89" s="22"/>
      <c r="W89" s="22"/>
      <c r="X89" s="22"/>
      <c r="Y89" s="22"/>
      <c r="Z89" s="22"/>
      <c r="AA89" s="22"/>
      <c r="AB89" s="23"/>
    </row>
    <row r="90" spans="11:28" ht="18" customHeight="1" x14ac:dyDescent="0.2">
      <c r="O90" s="49"/>
      <c r="T90" s="99"/>
      <c r="U90" s="22"/>
      <c r="V90" s="22"/>
      <c r="W90" s="22"/>
      <c r="X90" s="22"/>
      <c r="Y90" s="22"/>
      <c r="Z90" s="22"/>
      <c r="AA90" s="22"/>
      <c r="AB90" s="23"/>
    </row>
    <row r="91" spans="11:28" ht="18" customHeight="1" x14ac:dyDescent="0.2">
      <c r="O91" s="49"/>
      <c r="T91" s="99"/>
      <c r="U91" s="22"/>
      <c r="V91" s="22"/>
      <c r="W91" s="22"/>
      <c r="X91" s="22"/>
      <c r="Y91" s="22"/>
      <c r="Z91" s="22"/>
      <c r="AA91" s="22"/>
      <c r="AB91" s="23"/>
    </row>
    <row r="92" spans="11:28" ht="18" customHeight="1" x14ac:dyDescent="0.2">
      <c r="O92" s="49"/>
      <c r="T92" s="99"/>
      <c r="U92" s="22"/>
      <c r="V92" s="22"/>
      <c r="W92" s="22"/>
      <c r="X92" s="22"/>
      <c r="Y92" s="22"/>
      <c r="Z92" s="22"/>
      <c r="AA92" s="22"/>
      <c r="AB92" s="23"/>
    </row>
    <row r="93" spans="11:28" ht="18" customHeight="1" x14ac:dyDescent="0.2">
      <c r="O93" s="49"/>
      <c r="T93" s="99"/>
      <c r="U93" s="22"/>
      <c r="V93" s="22"/>
      <c r="W93" s="22"/>
      <c r="X93" s="22"/>
      <c r="Y93" s="22"/>
      <c r="Z93" s="22"/>
      <c r="AA93" s="22"/>
      <c r="AB93" s="23"/>
    </row>
    <row r="94" spans="11:28" ht="18" customHeight="1" x14ac:dyDescent="0.2">
      <c r="O94" s="49"/>
      <c r="T94" s="99"/>
      <c r="U94" s="22"/>
      <c r="V94" s="22"/>
      <c r="W94" s="22"/>
      <c r="X94" s="22"/>
      <c r="Y94" s="22"/>
      <c r="Z94" s="22"/>
      <c r="AA94" s="22"/>
      <c r="AB94" s="23"/>
    </row>
    <row r="95" spans="11:28" ht="18" customHeight="1" x14ac:dyDescent="0.2">
      <c r="K95" s="21"/>
      <c r="L95" s="21"/>
      <c r="M95" s="21"/>
      <c r="N95" s="21"/>
      <c r="O95" s="50"/>
      <c r="P95" s="21"/>
      <c r="Q95" s="21"/>
      <c r="R95" s="21"/>
      <c r="S95" s="21"/>
      <c r="T95" s="100"/>
      <c r="U95" s="13"/>
      <c r="V95" s="13"/>
      <c r="W95" s="13"/>
      <c r="X95" s="13"/>
      <c r="Y95" s="13"/>
      <c r="Z95" s="13"/>
      <c r="AA95" s="13"/>
      <c r="AB95" s="13"/>
    </row>
    <row r="96" spans="11:28" ht="18" customHeight="1" x14ac:dyDescent="0.2">
      <c r="K96" s="21"/>
      <c r="L96" s="21"/>
      <c r="M96" s="21"/>
      <c r="N96" s="21"/>
      <c r="O96" s="50"/>
      <c r="P96" s="21"/>
      <c r="Q96" s="21"/>
      <c r="R96" s="21"/>
      <c r="S96" s="21"/>
      <c r="T96" s="100"/>
      <c r="U96" s="13"/>
      <c r="V96" s="13"/>
      <c r="W96" s="13"/>
      <c r="X96" s="13"/>
      <c r="Y96" s="13"/>
      <c r="Z96" s="13"/>
      <c r="AA96" s="13"/>
      <c r="AB96" s="13"/>
    </row>
    <row r="97" spans="11:28" ht="18" customHeight="1" x14ac:dyDescent="0.2">
      <c r="K97" s="21"/>
      <c r="L97" s="21"/>
      <c r="M97" s="21"/>
      <c r="N97" s="21"/>
      <c r="O97" s="50"/>
      <c r="P97" s="21"/>
      <c r="Q97" s="21"/>
      <c r="R97" s="21"/>
      <c r="S97" s="21"/>
      <c r="T97" s="100"/>
      <c r="U97" s="13"/>
      <c r="V97" s="13"/>
      <c r="W97" s="13"/>
      <c r="X97" s="13"/>
      <c r="Y97" s="13"/>
      <c r="Z97" s="13"/>
      <c r="AA97" s="13"/>
      <c r="AB97" s="13"/>
    </row>
    <row r="98" spans="11:28" ht="18" customHeight="1" x14ac:dyDescent="0.2">
      <c r="T98" s="101"/>
      <c r="U98" s="24"/>
      <c r="V98" s="24"/>
      <c r="W98" s="24"/>
      <c r="X98" s="24"/>
      <c r="Y98" s="24"/>
      <c r="Z98" s="24"/>
      <c r="AA98" s="24"/>
      <c r="AB98" s="24"/>
    </row>
  </sheetData>
  <mergeCells count="21">
    <mergeCell ref="C38:F40"/>
    <mergeCell ref="C43:G43"/>
    <mergeCell ref="D29:G32"/>
    <mergeCell ref="M19:M20"/>
    <mergeCell ref="K24:K25"/>
    <mergeCell ref="L24:L25"/>
    <mergeCell ref="M24:M25"/>
    <mergeCell ref="D19:G23"/>
    <mergeCell ref="D25:G28"/>
    <mergeCell ref="D35:G37"/>
    <mergeCell ref="K10:K11"/>
    <mergeCell ref="L10:L11"/>
    <mergeCell ref="M10:M11"/>
    <mergeCell ref="C8:G11"/>
    <mergeCell ref="D16:G18"/>
    <mergeCell ref="D13:G15"/>
    <mergeCell ref="D2:G5"/>
    <mergeCell ref="I2:T5"/>
    <mergeCell ref="K9:M9"/>
    <mergeCell ref="O9:P9"/>
    <mergeCell ref="S9:T9"/>
  </mergeCells>
  <hyperlinks>
    <hyperlink ref="C38" r:id="rId1"/>
  </hyperlinks>
  <pageMargins left="0.75" right="0.75" top="1" bottom="1" header="0.5" footer="0.5"/>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Mixture Problem</vt:lpstr>
      <vt:lpstr>Mixture Problem (TE)</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McQuade;"Art Bardige (Google Drive)" &lt;artbardige@gmail.com&gt;</dc:creator>
  <cp:lastModifiedBy>Microsoft Office User</cp:lastModifiedBy>
  <cp:lastPrinted>2016-06-27T16:28:07Z</cp:lastPrinted>
  <dcterms:created xsi:type="dcterms:W3CDTF">2014-08-18T14:21:08Z</dcterms:created>
  <dcterms:modified xsi:type="dcterms:W3CDTF">2017-08-25T14:38:08Z</dcterms:modified>
</cp:coreProperties>
</file>