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rtba\Desktop\Labs Folder\"/>
    </mc:Choice>
  </mc:AlternateContent>
  <xr:revisionPtr revIDLastSave="0" documentId="8_{5353461D-F982-449B-BED4-BF76BCA9A9DA}" xr6:coauthVersionLast="32" xr6:coauthVersionMax="32" xr10:uidLastSave="{00000000-0000-0000-0000-000000000000}"/>
  <bookViews>
    <workbookView xWindow="0" yWindow="463" windowWidth="25543" windowHeight="17220" tabRatio="500" xr2:uid="{00000000-000D-0000-FFFF-FFFF00000000}"/>
  </bookViews>
  <sheets>
    <sheet name="Margin vs Markup" sheetId="2" r:id="rId1"/>
    <sheet name="Margin vs Markup TE" sheetId="1" r:id="rId2"/>
  </sheets>
  <externalReferences>
    <externalReference r:id="rId3"/>
    <externalReference r:id="rId4"/>
    <externalReference r:id="rId5"/>
  </externalReferences>
  <definedNames>
    <definedName name="a">'[1]Quadratic Functions'!$D$10</definedName>
    <definedName name="add" localSheetId="0">'[2]100''s Table'!#REF!</definedName>
    <definedName name="add" localSheetId="1">'[2]100''s Table'!#REF!</definedName>
    <definedName name="add">'[2]100''s Table'!#REF!</definedName>
    <definedName name="b">'[1]Quadratic Functions'!$E$10</definedName>
    <definedName name="Change_the_Principal_and_copy_it_down_column_C" localSheetId="0">#REF!</definedName>
    <definedName name="Change_the_Principal_and_copy_it_down_column_C">#REF!</definedName>
    <definedName name="d">'[3]Quadratic Functions'!$E$4</definedName>
    <definedName name="Linear_Equations" localSheetId="0">#REF!</definedName>
    <definedName name="Linear_Equations">#REF!</definedName>
    <definedName name="Total" localSheetId="0">#REF!</definedName>
    <definedName name="Total">#REF!</definedName>
  </definedNames>
  <calcPr calcId="179017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1" i="1" l="1"/>
  <c r="O11" i="1" s="1"/>
  <c r="N11" i="1"/>
  <c r="N12" i="1"/>
  <c r="N13" i="1"/>
  <c r="N14" i="1"/>
  <c r="N15" i="1" s="1"/>
  <c r="M12" i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O12" i="1"/>
  <c r="O13" i="1"/>
  <c r="P12" i="1"/>
  <c r="Q12" i="1"/>
  <c r="P13" i="1"/>
  <c r="Q13" i="1"/>
  <c r="J12" i="1"/>
  <c r="Q15" i="1" l="1"/>
  <c r="N16" i="1"/>
  <c r="O15" i="1"/>
  <c r="P15" i="1"/>
  <c r="P11" i="1"/>
  <c r="Q11" i="1"/>
  <c r="Q14" i="1"/>
  <c r="P14" i="1"/>
  <c r="O14" i="1"/>
  <c r="P16" i="1" l="1"/>
  <c r="Q16" i="1"/>
  <c r="N17" i="1"/>
  <c r="O16" i="1"/>
  <c r="O17" i="1" l="1"/>
  <c r="Q17" i="1"/>
  <c r="P17" i="1"/>
  <c r="N18" i="1"/>
  <c r="N19" i="1" l="1"/>
  <c r="O18" i="1"/>
  <c r="P18" i="1"/>
  <c r="Q18" i="1"/>
  <c r="Q19" i="1" l="1"/>
  <c r="N20" i="1"/>
  <c r="O19" i="1"/>
  <c r="P19" i="1"/>
  <c r="P20" i="1" l="1"/>
  <c r="Q20" i="1"/>
  <c r="N21" i="1"/>
  <c r="O20" i="1"/>
  <c r="P21" i="1" l="1"/>
  <c r="N22" i="1"/>
  <c r="O21" i="1"/>
  <c r="Q21" i="1"/>
  <c r="N23" i="1" l="1"/>
  <c r="O22" i="1"/>
  <c r="P22" i="1"/>
  <c r="Q22" i="1"/>
  <c r="Q23" i="1" l="1"/>
  <c r="N24" i="1"/>
  <c r="O23" i="1"/>
  <c r="P23" i="1"/>
  <c r="P24" i="1" l="1"/>
  <c r="Q24" i="1"/>
  <c r="N25" i="1"/>
  <c r="O24" i="1"/>
  <c r="P25" i="1" l="1"/>
  <c r="N26" i="1"/>
  <c r="O25" i="1"/>
  <c r="Q25" i="1"/>
  <c r="N27" i="1" l="1"/>
  <c r="O26" i="1"/>
  <c r="P26" i="1"/>
  <c r="Q26" i="1"/>
  <c r="Q27" i="1" l="1"/>
  <c r="N28" i="1"/>
  <c r="O27" i="1"/>
  <c r="P27" i="1"/>
  <c r="P28" i="1" l="1"/>
  <c r="Q28" i="1"/>
  <c r="N29" i="1"/>
  <c r="O28" i="1"/>
  <c r="O29" i="1" l="1"/>
  <c r="P29" i="1"/>
  <c r="N30" i="1"/>
  <c r="Q29" i="1"/>
  <c r="P30" i="1" l="1"/>
  <c r="O30" i="1"/>
  <c r="Q30" i="1"/>
  <c r="N31" i="1"/>
  <c r="P31" i="1" l="1"/>
  <c r="O31" i="1"/>
  <c r="Q31" i="1"/>
  <c r="N32" i="1"/>
  <c r="P32" i="1" l="1"/>
  <c r="O32" i="1"/>
  <c r="Q32" i="1"/>
  <c r="N33" i="1"/>
  <c r="P33" i="1" l="1"/>
  <c r="O33" i="1"/>
  <c r="Q33" i="1"/>
  <c r="N34" i="1"/>
  <c r="P34" i="1" l="1"/>
  <c r="O34" i="1"/>
  <c r="Q34" i="1"/>
</calcChain>
</file>

<file path=xl/sharedStrings.xml><?xml version="1.0" encoding="utf-8"?>
<sst xmlns="http://schemas.openxmlformats.org/spreadsheetml/2006/main" count="66" uniqueCount="33">
  <si>
    <t>WHAT IF…?</t>
  </si>
  <si>
    <t>Margin vs. Markup</t>
  </si>
  <si>
    <t>If you want to be successful in business you have to understand the difference between margin and markup.</t>
  </si>
  <si>
    <t>Markup: Most small businesses or independent contractors calculate their profit as a percentage of their costs.</t>
  </si>
  <si>
    <t>Margin: Most bigger businesses calculate their percentage profit as a percentage of their price. They report their profit as a percentage of their prices.</t>
  </si>
  <si>
    <t>Price</t>
  </si>
  <si>
    <t>Cost</t>
  </si>
  <si>
    <t>Profit</t>
  </si>
  <si>
    <t>Product Name</t>
  </si>
  <si>
    <t>Product Description</t>
  </si>
  <si>
    <t>Think about a product you would like to make or a service you would like to perform. Name it and fill in the Product Name cell and describe it in the Product Description</t>
  </si>
  <si>
    <r>
      <rPr>
        <b/>
        <sz val="10"/>
        <color theme="1"/>
        <rFont val="Arial"/>
        <family val="2"/>
      </rPr>
      <t>Price:</t>
    </r>
    <r>
      <rPr>
        <sz val="10"/>
        <color theme="1"/>
        <rFont val="Arial"/>
        <family val="2"/>
      </rPr>
      <t xml:space="preserve"> How much do you want to sell it for? This is just your starting guess. As you go through Margin vs. Markup you will likely change your price.</t>
    </r>
  </si>
  <si>
    <r>
      <rPr>
        <b/>
        <sz val="10"/>
        <color theme="1"/>
        <rFont val="Arial"/>
        <family val="2"/>
      </rPr>
      <t>Profit</t>
    </r>
    <r>
      <rPr>
        <sz val="10"/>
        <color theme="1"/>
        <rFont val="Arial"/>
        <family val="2"/>
      </rPr>
      <t>: The difference between the price you charge and your total cost will be your profit. Calculate it.</t>
    </r>
  </si>
  <si>
    <r>
      <rPr>
        <b/>
        <sz val="10"/>
        <color theme="1"/>
        <rFont val="Arial"/>
        <family val="2"/>
      </rPr>
      <t xml:space="preserve">Cost: </t>
    </r>
    <r>
      <rPr>
        <sz val="10"/>
        <color theme="1"/>
        <rFont val="Arial"/>
        <family val="2"/>
      </rPr>
      <t xml:space="preserve"> How much will it cost you to make or deliver the product or service. This should be your total cost including overhead, marketing, and sales.</t>
    </r>
  </si>
  <si>
    <t>Margin %</t>
  </si>
  <si>
    <t>Markup %</t>
  </si>
  <si>
    <t>Make a table of Price, Cost, Profit, Margin % and Markup %. Fix your cost and change your price until you have the margin or markup you want.</t>
  </si>
  <si>
    <t>margin % = profit/price</t>
  </si>
  <si>
    <t>markup % = profit/cost</t>
  </si>
  <si>
    <t>Make another table in which you fix your price and let your costs vary because your sales department tells you that customers only want to spend a certain amount.</t>
  </si>
  <si>
    <t>Make a graph of margin vs markup with varying price. What does the graph tell you about which to use in your business?</t>
  </si>
  <si>
    <t>What if you wanted to switch from markup which is simpler go figure to margin which is more difficult, how would you do it?</t>
  </si>
  <si>
    <t>In Margin vs. Markup, which is simpler and easier to understand? Which one would you use?</t>
  </si>
  <si>
    <t>What if you wanted to switch from markup which is simpler to figure to margin which is more difficult, how would you do it?</t>
  </si>
  <si>
    <r>
      <t xml:space="preserve">Margin: Most bigger businesses calculate and report their percentage profit as a percentage of their </t>
    </r>
    <r>
      <rPr>
        <b/>
        <u/>
        <sz val="10"/>
        <color theme="1"/>
        <rFont val="Arial"/>
        <family val="2"/>
      </rPr>
      <t>price.</t>
    </r>
  </si>
  <si>
    <r>
      <t xml:space="preserve">Markup: Most small businesses or independent contractors calculate their profit as a percentage of their </t>
    </r>
    <r>
      <rPr>
        <b/>
        <u/>
        <sz val="10"/>
        <color theme="1"/>
        <rFont val="Arial"/>
        <family val="2"/>
      </rPr>
      <t>costs.</t>
    </r>
  </si>
  <si>
    <t>Financial Reasoning</t>
  </si>
  <si>
    <t xml:space="preserve">What If Math - Sustainablearning © 2016 </t>
  </si>
  <si>
    <t>Feedback or questions about this lab? Contact us and send us your thoughts, we'd love to hear from you!</t>
  </si>
  <si>
    <t>If you liked this lab, try:</t>
  </si>
  <si>
    <t>Interest</t>
  </si>
  <si>
    <t>Lemonade Stand</t>
  </si>
  <si>
    <t>Personal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</si>
</sst>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2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2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i/>
      <sz val="28"/>
      <color theme="1"/>
      <name val="Times"/>
    </font>
    <font>
      <b/>
      <sz val="14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i/>
      <sz val="9"/>
      <color rgb="FF000000"/>
      <name val="Helvetica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rgb="FFFF0000"/>
      <name val="Arial"/>
      <family val="2"/>
    </font>
    <font>
      <b/>
      <i/>
      <sz val="16"/>
      <color theme="0"/>
      <name val="Arial"/>
      <family val="2"/>
    </font>
    <font>
      <sz val="10"/>
      <color theme="4"/>
      <name val="Arial"/>
      <family val="2"/>
    </font>
    <font>
      <b/>
      <sz val="12"/>
      <color rgb="FF215967"/>
      <name val="Arial"/>
      <family val="2"/>
    </font>
    <font>
      <i/>
      <sz val="11"/>
      <color theme="1"/>
      <name val="Times"/>
    </font>
    <font>
      <sz val="11"/>
      <color theme="4"/>
      <name val="Arial"/>
      <family val="2"/>
    </font>
    <font>
      <sz val="14"/>
      <color theme="4"/>
      <name val="Arial"/>
      <family val="2"/>
    </font>
    <font>
      <b/>
      <sz val="10"/>
      <color rgb="FFFFFFFF"/>
      <name val="Arial"/>
      <family val="2"/>
    </font>
    <font>
      <i/>
      <sz val="12"/>
      <color theme="0" tint="-0.499984740745262"/>
      <name val="Arial"/>
      <family val="2"/>
    </font>
    <font>
      <b/>
      <sz val="10"/>
      <color rgb="FFFF0000"/>
      <name val="Arial"/>
      <family val="2"/>
    </font>
    <font>
      <b/>
      <u/>
      <sz val="10"/>
      <color theme="1"/>
      <name val="Arial"/>
      <family val="2"/>
    </font>
    <font>
      <u/>
      <sz val="12"/>
      <color theme="10"/>
      <name val="Calibri"/>
      <family val="2"/>
      <scheme val="minor"/>
    </font>
    <font>
      <sz val="12"/>
      <color theme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5A9FB2"/>
        <bgColor indexed="64"/>
      </patternFill>
    </fill>
    <fill>
      <patternFill patternType="solid">
        <fgColor rgb="FFEEF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5"/>
        <bgColor indexed="64"/>
      </patternFill>
    </fill>
    <fill>
      <patternFill patternType="solid">
        <fgColor rgb="FFD84136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0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0" fontId="9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85">
    <xf numFmtId="0" fontId="0" fillId="0" borderId="0" xfId="0"/>
    <xf numFmtId="0" fontId="2" fillId="2" borderId="0" xfId="1" applyFont="1" applyFill="1"/>
    <xf numFmtId="0" fontId="2" fillId="3" borderId="0" xfId="1" applyFont="1" applyFill="1"/>
    <xf numFmtId="0" fontId="2" fillId="0" borderId="0" xfId="1" applyFont="1"/>
    <xf numFmtId="0" fontId="2" fillId="4" borderId="0" xfId="1" applyFont="1" applyFill="1"/>
    <xf numFmtId="0" fontId="2" fillId="5" borderId="0" xfId="1" applyFont="1" applyFill="1"/>
    <xf numFmtId="0" fontId="2" fillId="6" borderId="0" xfId="1" applyFont="1" applyFill="1"/>
    <xf numFmtId="0" fontId="2" fillId="0" borderId="0" xfId="1" applyFont="1" applyFill="1"/>
    <xf numFmtId="0" fontId="2" fillId="0" borderId="0" xfId="1" applyFont="1" applyAlignment="1"/>
    <xf numFmtId="0" fontId="4" fillId="5" borderId="0" xfId="1" applyFont="1" applyFill="1" applyAlignment="1">
      <alignment horizontal="left" vertical="center"/>
    </xf>
    <xf numFmtId="0" fontId="5" fillId="5" borderId="0" xfId="1" applyFont="1" applyFill="1"/>
    <xf numFmtId="0" fontId="2" fillId="5" borderId="0" xfId="1" applyFont="1" applyFill="1" applyAlignment="1">
      <alignment vertical="center"/>
    </xf>
    <xf numFmtId="0" fontId="2" fillId="0" borderId="0" xfId="1" applyFont="1" applyFill="1" applyAlignment="1"/>
    <xf numFmtId="0" fontId="7" fillId="5" borderId="0" xfId="1" applyFont="1" applyFill="1" applyAlignment="1">
      <alignment horizontal="left" vertical="center"/>
    </xf>
    <xf numFmtId="0" fontId="5" fillId="5" borderId="0" xfId="1" applyFont="1" applyFill="1" applyAlignment="1">
      <alignment vertical="top" wrapText="1"/>
    </xf>
    <xf numFmtId="0" fontId="5" fillId="5" borderId="0" xfId="1" applyFont="1" applyFill="1" applyAlignment="1">
      <alignment vertical="center" wrapText="1"/>
    </xf>
    <xf numFmtId="0" fontId="2" fillId="5" borderId="0" xfId="1" applyFont="1" applyFill="1" applyAlignment="1">
      <alignment wrapText="1"/>
    </xf>
    <xf numFmtId="0" fontId="4" fillId="5" borderId="0" xfId="1" applyFont="1" applyFill="1" applyAlignment="1">
      <alignment horizontal="left" vertical="top"/>
    </xf>
    <xf numFmtId="0" fontId="2" fillId="3" borderId="0" xfId="1" applyFont="1" applyFill="1" applyAlignment="1">
      <alignment horizontal="center" vertical="center"/>
    </xf>
    <xf numFmtId="0" fontId="2" fillId="6" borderId="0" xfId="1" applyFont="1" applyFill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1" fillId="5" borderId="0" xfId="1" applyFont="1" applyFill="1" applyAlignment="1">
      <alignment vertical="top" wrapText="1"/>
    </xf>
    <xf numFmtId="0" fontId="4" fillId="5" borderId="0" xfId="1" applyFont="1" applyFill="1" applyAlignment="1">
      <alignment horizontal="left"/>
    </xf>
    <xf numFmtId="0" fontId="2" fillId="9" borderId="0" xfId="1" applyFont="1" applyFill="1"/>
    <xf numFmtId="0" fontId="4" fillId="9" borderId="0" xfId="1" applyFont="1" applyFill="1" applyAlignment="1">
      <alignment vertical="center"/>
    </xf>
    <xf numFmtId="0" fontId="11" fillId="9" borderId="0" xfId="1" applyFont="1" applyFill="1" applyAlignment="1">
      <alignment vertical="top" wrapText="1"/>
    </xf>
    <xf numFmtId="0" fontId="14" fillId="8" borderId="0" xfId="1" applyFont="1" applyFill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/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Border="1"/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/>
    <xf numFmtId="0" fontId="2" fillId="0" borderId="0" xfId="1" applyFont="1" applyAlignment="1">
      <alignment horizontal="center"/>
    </xf>
    <xf numFmtId="0" fontId="15" fillId="0" borderId="0" xfId="1" applyFont="1" applyFill="1" applyBorder="1" applyAlignment="1">
      <alignment horizontal="center"/>
    </xf>
    <xf numFmtId="0" fontId="5" fillId="0" borderId="0" xfId="1" applyFont="1" applyBorder="1"/>
    <xf numFmtId="0" fontId="10" fillId="7" borderId="0" xfId="0" applyFont="1" applyFill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2" fillId="3" borderId="0" xfId="1" applyFont="1" applyFill="1" applyAlignment="1">
      <alignment horizontal="right" vertical="center"/>
    </xf>
    <xf numFmtId="0" fontId="2" fillId="6" borderId="0" xfId="1" applyFont="1" applyFill="1" applyAlignment="1">
      <alignment horizontal="right" vertical="center"/>
    </xf>
    <xf numFmtId="0" fontId="2" fillId="0" borderId="0" xfId="1" applyFont="1" applyFill="1" applyAlignment="1">
      <alignment horizontal="right" vertical="center"/>
    </xf>
    <xf numFmtId="0" fontId="16" fillId="5" borderId="0" xfId="1" applyFont="1" applyFill="1" applyBorder="1" applyAlignment="1">
      <alignment vertical="center" wrapText="1"/>
    </xf>
    <xf numFmtId="164" fontId="2" fillId="0" borderId="0" xfId="1" applyNumberFormat="1" applyFont="1" applyFill="1" applyBorder="1" applyAlignment="1">
      <alignment vertical="center"/>
    </xf>
    <xf numFmtId="6" fontId="2" fillId="0" borderId="0" xfId="1" applyNumberFormat="1" applyFont="1" applyFill="1" applyBorder="1" applyAlignment="1">
      <alignment vertical="center"/>
    </xf>
    <xf numFmtId="9" fontId="0" fillId="0" borderId="0" xfId="8" applyFont="1"/>
    <xf numFmtId="164" fontId="2" fillId="0" borderId="0" xfId="1" applyNumberFormat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/>
    </xf>
    <xf numFmtId="164" fontId="2" fillId="0" borderId="0" xfId="7" applyNumberFormat="1" applyFont="1" applyFill="1" applyBorder="1" applyAlignment="1">
      <alignment horizontal="right" vertical="center"/>
    </xf>
    <xf numFmtId="0" fontId="8" fillId="0" borderId="0" xfId="1" applyFont="1" applyFill="1" applyBorder="1" applyAlignment="1">
      <alignment horizontal="center" vertical="center"/>
    </xf>
    <xf numFmtId="0" fontId="21" fillId="0" borderId="1" xfId="1" applyFont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/>
    </xf>
    <xf numFmtId="164" fontId="18" fillId="0" borderId="0" xfId="1" applyNumberFormat="1" applyFont="1" applyFill="1" applyBorder="1" applyAlignment="1">
      <alignment vertical="center"/>
    </xf>
    <xf numFmtId="0" fontId="20" fillId="10" borderId="2" xfId="0" applyFont="1" applyFill="1" applyBorder="1" applyAlignment="1">
      <alignment horizontal="center" vertical="center" wrapText="1"/>
    </xf>
    <xf numFmtId="44" fontId="0" fillId="0" borderId="0" xfId="7" applyFont="1" applyBorder="1"/>
    <xf numFmtId="0" fontId="0" fillId="0" borderId="0" xfId="0" applyBorder="1"/>
    <xf numFmtId="9" fontId="0" fillId="0" borderId="0" xfId="0" applyNumberFormat="1" applyBorder="1"/>
    <xf numFmtId="0" fontId="2" fillId="0" borderId="4" xfId="1" applyFont="1" applyBorder="1" applyAlignment="1"/>
    <xf numFmtId="44" fontId="0" fillId="0" borderId="4" xfId="7" applyFont="1" applyBorder="1" applyAlignment="1"/>
    <xf numFmtId="0" fontId="0" fillId="0" borderId="1" xfId="0" applyBorder="1" applyAlignment="1">
      <alignment horizontal="center" vertical="center"/>
    </xf>
    <xf numFmtId="164" fontId="2" fillId="0" borderId="3" xfId="7" applyNumberFormat="1" applyFont="1" applyBorder="1" applyAlignment="1">
      <alignment horizontal="center" vertical="center"/>
    </xf>
    <xf numFmtId="164" fontId="0" fillId="0" borderId="3" xfId="7" applyNumberFormat="1" applyFont="1" applyBorder="1" applyAlignment="1">
      <alignment horizontal="center" vertical="center"/>
    </xf>
    <xf numFmtId="9" fontId="0" fillId="0" borderId="1" xfId="8" applyFont="1" applyBorder="1"/>
    <xf numFmtId="164" fontId="0" fillId="0" borderId="1" xfId="7" applyNumberFormat="1" applyFont="1" applyBorder="1"/>
    <xf numFmtId="164" fontId="0" fillId="0" borderId="1" xfId="0" applyNumberFormat="1" applyBorder="1"/>
    <xf numFmtId="0" fontId="2" fillId="5" borderId="0" xfId="1" applyFont="1" applyFill="1" applyAlignment="1">
      <alignment vertical="center" wrapText="1"/>
    </xf>
    <xf numFmtId="0" fontId="10" fillId="7" borderId="0" xfId="0" applyFont="1" applyFill="1" applyAlignment="1">
      <alignment horizontal="left" vertical="center"/>
    </xf>
    <xf numFmtId="0" fontId="13" fillId="2" borderId="0" xfId="1" applyFont="1" applyFill="1" applyAlignment="1">
      <alignment vertical="center"/>
    </xf>
    <xf numFmtId="0" fontId="11" fillId="5" borderId="0" xfId="1" applyFont="1" applyFill="1" applyAlignment="1">
      <alignment vertical="center" wrapText="1"/>
    </xf>
    <xf numFmtId="0" fontId="11" fillId="5" borderId="0" xfId="1" applyFont="1" applyFill="1"/>
    <xf numFmtId="0" fontId="2" fillId="5" borderId="0" xfId="0" applyFont="1" applyFill="1"/>
    <xf numFmtId="0" fontId="24" fillId="5" borderId="0" xfId="9" applyFill="1"/>
    <xf numFmtId="0" fontId="25" fillId="5" borderId="0" xfId="9" applyFont="1" applyFill="1" applyAlignment="1">
      <alignment horizontal="left" vertical="top" wrapText="1"/>
    </xf>
    <xf numFmtId="0" fontId="3" fillId="5" borderId="0" xfId="1" applyFont="1" applyFill="1" applyAlignment="1">
      <alignment horizontal="left" vertical="center" wrapText="1" indent="1"/>
    </xf>
    <xf numFmtId="0" fontId="16" fillId="5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0" fontId="12" fillId="5" borderId="1" xfId="1" applyFont="1" applyFill="1" applyBorder="1" applyAlignment="1">
      <alignment horizontal="left" vertical="center" wrapText="1"/>
    </xf>
    <xf numFmtId="0" fontId="21" fillId="0" borderId="1" xfId="1" applyFont="1" applyBorder="1" applyAlignment="1">
      <alignment horizontal="center" vertical="center" wrapText="1"/>
    </xf>
    <xf numFmtId="0" fontId="22" fillId="5" borderId="5" xfId="1" applyFont="1" applyFill="1" applyBorder="1" applyAlignment="1">
      <alignment horizontal="center" vertical="center" wrapText="1"/>
    </xf>
    <xf numFmtId="0" fontId="22" fillId="5" borderId="6" xfId="1" applyFont="1" applyFill="1" applyBorder="1" applyAlignment="1">
      <alignment horizontal="center" vertical="center" wrapText="1"/>
    </xf>
    <xf numFmtId="0" fontId="11" fillId="5" borderId="0" xfId="1" applyFont="1" applyFill="1" applyBorder="1" applyAlignment="1">
      <alignment horizontal="left" vertical="center" wrapText="1"/>
    </xf>
    <xf numFmtId="0" fontId="11" fillId="5" borderId="0" xfId="1" applyFont="1" applyFill="1" applyAlignment="1">
      <alignment horizontal="left" vertical="center" wrapText="1"/>
    </xf>
    <xf numFmtId="0" fontId="12" fillId="5" borderId="1" xfId="1" applyFont="1" applyFill="1" applyBorder="1" applyAlignment="1">
      <alignment horizontal="left" vertical="top" wrapText="1"/>
    </xf>
    <xf numFmtId="0" fontId="11" fillId="5" borderId="0" xfId="1" applyFont="1" applyFill="1" applyAlignment="1">
      <alignment horizontal="left" vertical="top" wrapText="1"/>
    </xf>
  </cellXfs>
  <cellStyles count="10">
    <cellStyle name="Comma 2" xfId="2" xr:uid="{00000000-0005-0000-0000-000000000000}"/>
    <cellStyle name="Comma 2 2" xfId="3" xr:uid="{00000000-0005-0000-0000-000001000000}"/>
    <cellStyle name="Currency" xfId="7" builtinId="4"/>
    <cellStyle name="Currency 2" xfId="4" xr:uid="{00000000-0005-0000-0000-000003000000}"/>
    <cellStyle name="Hyperlink" xfId="9" builtinId="8"/>
    <cellStyle name="Normal" xfId="0" builtinId="0"/>
    <cellStyle name="Normal 2" xfId="5" xr:uid="{00000000-0005-0000-0000-000006000000}"/>
    <cellStyle name="Normal 2 2" xfId="6" xr:uid="{00000000-0005-0000-0000-000007000000}"/>
    <cellStyle name="Normal 3" xfId="1" xr:uid="{00000000-0005-0000-0000-000008000000}"/>
    <cellStyle name="Percent" xfId="8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Margin vs Markup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'Margin vs Markup'!$P$10</c:f>
              <c:strCache>
                <c:ptCount val="1"/>
                <c:pt idx="0">
                  <c:v>Margin 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'Margin vs Markup'!$P$11:$P$34</c:f>
              <c:numCache>
                <c:formatCode>0%</c:formatCode>
                <c:ptCount val="2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E3-43ED-86EB-9D281A0A665A}"/>
            </c:ext>
          </c:extLst>
        </c:ser>
        <c:ser>
          <c:idx val="1"/>
          <c:order val="1"/>
          <c:tx>
            <c:strRef>
              <c:f>'Margin vs Markup'!$Q$10</c:f>
              <c:strCache>
                <c:ptCount val="1"/>
                <c:pt idx="0">
                  <c:v>Markup 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'Margin vs Markup'!$Q$11:$Q$34</c:f>
              <c:numCache>
                <c:formatCode>0%</c:formatCode>
                <c:ptCount val="2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E3-43ED-86EB-9D281A0A6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17926400"/>
        <c:axId val="-2017642224"/>
      </c:lineChart>
      <c:catAx>
        <c:axId val="-20179264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17642224"/>
        <c:crosses val="autoZero"/>
        <c:auto val="1"/>
        <c:lblAlgn val="ctr"/>
        <c:lblOffset val="100"/>
        <c:noMultiLvlLbl val="0"/>
      </c:catAx>
      <c:valAx>
        <c:axId val="-201764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17926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Margin vs Markup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'Margin vs Markup TE'!$P$10</c:f>
              <c:strCache>
                <c:ptCount val="1"/>
                <c:pt idx="0">
                  <c:v>Margin 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'Margin vs Markup TE'!$P$11:$P$34</c:f>
              <c:numCache>
                <c:formatCode>0%</c:formatCode>
                <c:ptCount val="24"/>
                <c:pt idx="0">
                  <c:v>0.3</c:v>
                </c:pt>
                <c:pt idx="1">
                  <c:v>0.28999999999999998</c:v>
                </c:pt>
                <c:pt idx="2">
                  <c:v>0.28000000000000003</c:v>
                </c:pt>
                <c:pt idx="3">
                  <c:v>0.27</c:v>
                </c:pt>
                <c:pt idx="4">
                  <c:v>0.26</c:v>
                </c:pt>
                <c:pt idx="5">
                  <c:v>0.25</c:v>
                </c:pt>
                <c:pt idx="6">
                  <c:v>0.24</c:v>
                </c:pt>
                <c:pt idx="7">
                  <c:v>0.23</c:v>
                </c:pt>
                <c:pt idx="8">
                  <c:v>0.22</c:v>
                </c:pt>
                <c:pt idx="9">
                  <c:v>0.21</c:v>
                </c:pt>
                <c:pt idx="10">
                  <c:v>0.2</c:v>
                </c:pt>
                <c:pt idx="11">
                  <c:v>0.19</c:v>
                </c:pt>
                <c:pt idx="12">
                  <c:v>0.18</c:v>
                </c:pt>
                <c:pt idx="13">
                  <c:v>0.17</c:v>
                </c:pt>
                <c:pt idx="14">
                  <c:v>0.16</c:v>
                </c:pt>
                <c:pt idx="15">
                  <c:v>0.15</c:v>
                </c:pt>
                <c:pt idx="16">
                  <c:v>0.14000000000000001</c:v>
                </c:pt>
                <c:pt idx="17">
                  <c:v>0.13</c:v>
                </c:pt>
                <c:pt idx="18">
                  <c:v>0.12</c:v>
                </c:pt>
                <c:pt idx="19">
                  <c:v>0.11</c:v>
                </c:pt>
                <c:pt idx="20">
                  <c:v>0.1</c:v>
                </c:pt>
                <c:pt idx="21">
                  <c:v>0.09</c:v>
                </c:pt>
                <c:pt idx="22">
                  <c:v>0.08</c:v>
                </c:pt>
                <c:pt idx="23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0-42A3-A2F4-CEF7A259BE34}"/>
            </c:ext>
          </c:extLst>
        </c:ser>
        <c:ser>
          <c:idx val="1"/>
          <c:order val="1"/>
          <c:tx>
            <c:strRef>
              <c:f>'Margin vs Markup TE'!$Q$10</c:f>
              <c:strCache>
                <c:ptCount val="1"/>
                <c:pt idx="0">
                  <c:v>Markup 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'Margin vs Markup TE'!$Q$11:$Q$34</c:f>
              <c:numCache>
                <c:formatCode>0%</c:formatCode>
                <c:ptCount val="24"/>
                <c:pt idx="0">
                  <c:v>0.42857142857142855</c:v>
                </c:pt>
                <c:pt idx="1">
                  <c:v>0.40845070422535212</c:v>
                </c:pt>
                <c:pt idx="2">
                  <c:v>0.3888888888888889</c:v>
                </c:pt>
                <c:pt idx="3">
                  <c:v>0.36986301369863012</c:v>
                </c:pt>
                <c:pt idx="4">
                  <c:v>0.35135135135135137</c:v>
                </c:pt>
                <c:pt idx="5">
                  <c:v>0.33333333333333331</c:v>
                </c:pt>
                <c:pt idx="6">
                  <c:v>0.31578947368421051</c:v>
                </c:pt>
                <c:pt idx="7">
                  <c:v>0.29870129870129869</c:v>
                </c:pt>
                <c:pt idx="8">
                  <c:v>0.28205128205128205</c:v>
                </c:pt>
                <c:pt idx="9">
                  <c:v>0.26582278481012656</c:v>
                </c:pt>
                <c:pt idx="10">
                  <c:v>0.25</c:v>
                </c:pt>
                <c:pt idx="11">
                  <c:v>0.23456790123456789</c:v>
                </c:pt>
                <c:pt idx="12">
                  <c:v>0.21951219512195122</c:v>
                </c:pt>
                <c:pt idx="13">
                  <c:v>0.20481927710843373</c:v>
                </c:pt>
                <c:pt idx="14">
                  <c:v>0.19047619047619047</c:v>
                </c:pt>
                <c:pt idx="15">
                  <c:v>0.17647058823529413</c:v>
                </c:pt>
                <c:pt idx="16">
                  <c:v>0.16279069767441862</c:v>
                </c:pt>
                <c:pt idx="17">
                  <c:v>0.14942528735632185</c:v>
                </c:pt>
                <c:pt idx="18">
                  <c:v>0.13636363636363635</c:v>
                </c:pt>
                <c:pt idx="19">
                  <c:v>0.12359550561797752</c:v>
                </c:pt>
                <c:pt idx="20">
                  <c:v>0.1111111111111111</c:v>
                </c:pt>
                <c:pt idx="21">
                  <c:v>9.8901098901098897E-2</c:v>
                </c:pt>
                <c:pt idx="22">
                  <c:v>8.6956521739130432E-2</c:v>
                </c:pt>
                <c:pt idx="23">
                  <c:v>7.5268817204301078E-2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10-42A3-A2F4-CEF7A259B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50147456"/>
        <c:axId val="-2017822864"/>
      </c:lineChart>
      <c:catAx>
        <c:axId val="-20501474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17822864"/>
        <c:crosses val="autoZero"/>
        <c:auto val="1"/>
        <c:lblAlgn val="ctr"/>
        <c:lblOffset val="100"/>
        <c:noMultiLvlLbl val="0"/>
      </c:catAx>
      <c:valAx>
        <c:axId val="-201782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50147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1</xdr:row>
      <xdr:rowOff>165100</xdr:rowOff>
    </xdr:from>
    <xdr:ext cx="619760" cy="62484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393700"/>
          <a:ext cx="619760" cy="624840"/>
        </a:xfrm>
        <a:prstGeom prst="rect">
          <a:avLst/>
        </a:prstGeom>
      </xdr:spPr>
    </xdr:pic>
    <xdr:clientData/>
  </xdr:oneCellAnchor>
  <xdr:twoCellAnchor>
    <xdr:from>
      <xdr:col>17</xdr:col>
      <xdr:colOff>370417</xdr:colOff>
      <xdr:row>8</xdr:row>
      <xdr:rowOff>295274</xdr:rowOff>
    </xdr:from>
    <xdr:to>
      <xdr:col>26</xdr:col>
      <xdr:colOff>444500</xdr:colOff>
      <xdr:row>18</xdr:row>
      <xdr:rowOff>254000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1</xdr:row>
      <xdr:rowOff>165100</xdr:rowOff>
    </xdr:from>
    <xdr:ext cx="619760" cy="62484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393700"/>
          <a:ext cx="619760" cy="624840"/>
        </a:xfrm>
        <a:prstGeom prst="rect">
          <a:avLst/>
        </a:prstGeom>
      </xdr:spPr>
    </xdr:pic>
    <xdr:clientData/>
  </xdr:oneCellAnchor>
  <xdr:twoCellAnchor>
    <xdr:from>
      <xdr:col>17</xdr:col>
      <xdr:colOff>370417</xdr:colOff>
      <xdr:row>8</xdr:row>
      <xdr:rowOff>295274</xdr:rowOff>
    </xdr:from>
    <xdr:to>
      <xdr:col>26</xdr:col>
      <xdr:colOff>444500</xdr:colOff>
      <xdr:row>18</xdr:row>
      <xdr:rowOff>254000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hatifmath.org/Users/ryanmcquade/Dropbox/Ryan/Wild%20and%20Crazy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hatifmath.org/Users/ryanmcquade/Dropbox/Ryan/Spreadsheet%20Curriculum.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hatifmath.org/Users/ryanmcquade/Dropbox/Ryan/Wild%20and%20Craz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overy"/>
      <sheetName val="Ellipse"/>
      <sheetName val="Circle"/>
      <sheetName val="Inequalities"/>
      <sheetName val="Static Axes"/>
      <sheetName val="Sine Function"/>
      <sheetName val="Polynomial Functions"/>
      <sheetName val="Pi"/>
      <sheetName val="Rate of Growth"/>
      <sheetName val="Fibonacci"/>
      <sheetName val="Fibonacci 2"/>
      <sheetName val="Strings"/>
      <sheetName val="Quadratic Functions"/>
      <sheetName val="Linear Functions"/>
      <sheetName val="Intersecting Lines"/>
      <sheetName val="Pythagorean Triples"/>
      <sheetName val="Similarity"/>
      <sheetName val="Transformations"/>
      <sheetName val="Multiplying Integers"/>
      <sheetName val="Binomial Products"/>
      <sheetName val="True False Switch"/>
      <sheetName val="Circles"/>
      <sheetName val="Clock"/>
      <sheetName val="Triangle"/>
      <sheetName val="Sheet8"/>
    </sheetNames>
    <sheetDataSet>
      <sheetData sheetId="0"/>
      <sheetData sheetId="1"/>
      <sheetData sheetId="2">
        <row r="10">
          <cell r="D10">
            <v>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0">
          <cell r="D10">
            <v>-5</v>
          </cell>
          <cell r="E10">
            <v>-7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Count"/>
      <sheetName val="Count Cells"/>
      <sheetName val="Rows and Columns"/>
      <sheetName val="100's Table"/>
      <sheetName val="Place Value"/>
      <sheetName val="Shape"/>
      <sheetName val="Perimeter"/>
      <sheetName val="Area"/>
      <sheetName val="Column sum"/>
      <sheetName val="Count By"/>
      <sheetName val="Multiples"/>
      <sheetName val="The Multiplication Table"/>
      <sheetName val="Squares"/>
      <sheetName val="Products are Areas"/>
      <sheetName val="Areas"/>
      <sheetName val="Sheet6"/>
      <sheetName val="Sheet7"/>
      <sheetName val="Symmetry Patterns"/>
      <sheetName val="Factors"/>
      <sheetName val="Prime Numbers"/>
      <sheetName val="Addition"/>
      <sheetName val="Adding two numbers"/>
      <sheetName val="The Addition Table"/>
      <sheetName val="Distributive Property"/>
      <sheetName val="The Times Table Factors"/>
      <sheetName val="Factors and Rectangles"/>
      <sheetName val="Division Table"/>
      <sheetName val="Ratio"/>
      <sheetName val="Greater Than and Less Than"/>
      <sheetName val="9 to 5"/>
      <sheetName val="Biggest and Smallest Ratios"/>
      <sheetName val="Doubles"/>
      <sheetName val="Are these the same"/>
      <sheetName val="How about these"/>
      <sheetName val="Lines of equal ratios"/>
      <sheetName val="Simplest Ratio"/>
      <sheetName val="Adding Ratios"/>
      <sheetName val="Adding Ratios Series"/>
      <sheetName val="Subtracting Ratios"/>
      <sheetName val="Multiplying Ratios 1"/>
      <sheetName val="Multiplying Ratios 2"/>
      <sheetName val="Multiplying Ratios 3"/>
      <sheetName val="To Divide"/>
      <sheetName val="Dividing Ratios"/>
      <sheetName val="Fractions"/>
      <sheetName val="Add unlike denomators"/>
      <sheetName val="Ratio as Decimal"/>
      <sheetName val="Ratio as Percent"/>
      <sheetName val="Ratio &amp; Proportion"/>
      <sheetName val="Proportion"/>
      <sheetName val="Proportional ordered pairs"/>
      <sheetName val="Ordered Pairs"/>
      <sheetName val="Ordered pair pairs"/>
      <sheetName val="Ordered Pair Patterns"/>
      <sheetName val="Average"/>
      <sheetName val="Graphing"/>
      <sheetName val="Doubling"/>
      <sheetName val="Probability"/>
      <sheetName val="Square Numbers"/>
      <sheetName val="Negative Numbers"/>
      <sheetName val="Conditional Formatting"/>
      <sheetName val="Out of the Box"/>
      <sheetName val="Triangular Numbers"/>
      <sheetName val="Sheet1"/>
      <sheetName val="Triangular Numbers in 4"/>
      <sheetName val="Powers of 10"/>
      <sheetName val="Dollars"/>
      <sheetName val="Multiplying Integers"/>
      <sheetName val="Distance"/>
      <sheetName val="Mean,Media,Mode"/>
      <sheetName val="Rickys Linear Eq 1"/>
      <sheetName val="Rickys Linear Eq 2"/>
      <sheetName val="Simple Interest"/>
      <sheetName val="Compound Interest"/>
      <sheetName val="Other"/>
      <sheetName val="Markup"/>
      <sheetName val="Series"/>
      <sheetName val="Exponents &amp; Logarithms"/>
      <sheetName val="Inverse Functions (2)"/>
      <sheetName val="Inverse Functions"/>
      <sheetName val="Lab Man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T7">
            <v>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e False Switch"/>
      <sheetName val="Quadratic Functions"/>
      <sheetName val="Circles"/>
      <sheetName val="Sheet1"/>
      <sheetName val="Clock"/>
      <sheetName val="Transformations"/>
    </sheetNames>
    <sheetDataSet>
      <sheetData sheetId="0"/>
      <sheetData sheetId="1">
        <row r="4">
          <cell r="E4" t="str">
            <v>c</v>
          </cell>
        </row>
      </sheetData>
      <sheetData sheetId="2">
        <row r="3">
          <cell r="C3">
            <v>1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hatifmath.org/contact-us/" TargetMode="External"/><Relationship Id="rId13" Type="http://schemas.openxmlformats.org/officeDocument/2006/relationships/hyperlink" Target="http://whatifmath.org/contact-us/" TargetMode="External"/><Relationship Id="rId18" Type="http://schemas.openxmlformats.org/officeDocument/2006/relationships/hyperlink" Target="http://whatifmath.org/wp-content/uploads/2015/10/lab.personalbudget.xlsx" TargetMode="External"/><Relationship Id="rId3" Type="http://schemas.openxmlformats.org/officeDocument/2006/relationships/hyperlink" Target="http://whatifmath.org/contact-us/" TargetMode="External"/><Relationship Id="rId7" Type="http://schemas.openxmlformats.org/officeDocument/2006/relationships/hyperlink" Target="http://whatifmath.org/contact-us/" TargetMode="External"/><Relationship Id="rId12" Type="http://schemas.openxmlformats.org/officeDocument/2006/relationships/hyperlink" Target="http://whatifmath.org/contact-us/" TargetMode="External"/><Relationship Id="rId17" Type="http://schemas.openxmlformats.org/officeDocument/2006/relationships/hyperlink" Target="http://whatifmath.org/wp-content/uploads/2015/03/lab.lemonadestand.xlsx" TargetMode="External"/><Relationship Id="rId2" Type="http://schemas.openxmlformats.org/officeDocument/2006/relationships/hyperlink" Target="http://whatifmath.org/contact-us/" TargetMode="External"/><Relationship Id="rId16" Type="http://schemas.openxmlformats.org/officeDocument/2006/relationships/hyperlink" Target="http://whatifmath.org/wp-content/uploads/2015/10/lab.interest.xlsx" TargetMode="External"/><Relationship Id="rId1" Type="http://schemas.openxmlformats.org/officeDocument/2006/relationships/hyperlink" Target="http://whatifmath.org/contact-us/" TargetMode="External"/><Relationship Id="rId6" Type="http://schemas.openxmlformats.org/officeDocument/2006/relationships/hyperlink" Target="http://whatifmath.org/contact-us/" TargetMode="External"/><Relationship Id="rId11" Type="http://schemas.openxmlformats.org/officeDocument/2006/relationships/hyperlink" Target="http://whatifmath.org/contact-us/" TargetMode="External"/><Relationship Id="rId5" Type="http://schemas.openxmlformats.org/officeDocument/2006/relationships/hyperlink" Target="http://whatifmath.org/contact-us/" TargetMode="External"/><Relationship Id="rId15" Type="http://schemas.openxmlformats.org/officeDocument/2006/relationships/hyperlink" Target="http://whatifmath.org/contact-us/" TargetMode="External"/><Relationship Id="rId10" Type="http://schemas.openxmlformats.org/officeDocument/2006/relationships/hyperlink" Target="http://whatifmath.org/contact-us/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http://whatifmath.org/contact-us/" TargetMode="External"/><Relationship Id="rId9" Type="http://schemas.openxmlformats.org/officeDocument/2006/relationships/hyperlink" Target="http://whatifmath.org/contact-us/" TargetMode="External"/><Relationship Id="rId14" Type="http://schemas.openxmlformats.org/officeDocument/2006/relationships/hyperlink" Target="http://whatifmath.org/contact-us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hatifmath.org/contact-us/" TargetMode="External"/><Relationship Id="rId13" Type="http://schemas.openxmlformats.org/officeDocument/2006/relationships/hyperlink" Target="http://whatifmath.org/contact-us/" TargetMode="External"/><Relationship Id="rId18" Type="http://schemas.openxmlformats.org/officeDocument/2006/relationships/hyperlink" Target="http://whatifmath.org/wp-content/uploads/2015/10/lab.personalbudget.xlsx" TargetMode="External"/><Relationship Id="rId3" Type="http://schemas.openxmlformats.org/officeDocument/2006/relationships/hyperlink" Target="http://whatifmath.org/contact-us/" TargetMode="External"/><Relationship Id="rId7" Type="http://schemas.openxmlformats.org/officeDocument/2006/relationships/hyperlink" Target="http://whatifmath.org/contact-us/" TargetMode="External"/><Relationship Id="rId12" Type="http://schemas.openxmlformats.org/officeDocument/2006/relationships/hyperlink" Target="http://whatifmath.org/contact-us/" TargetMode="External"/><Relationship Id="rId17" Type="http://schemas.openxmlformats.org/officeDocument/2006/relationships/hyperlink" Target="http://whatifmath.org/wp-content/uploads/2015/03/lab.lemonadestand.xlsx" TargetMode="External"/><Relationship Id="rId2" Type="http://schemas.openxmlformats.org/officeDocument/2006/relationships/hyperlink" Target="http://whatifmath.org/contact-us/" TargetMode="External"/><Relationship Id="rId16" Type="http://schemas.openxmlformats.org/officeDocument/2006/relationships/hyperlink" Target="http://whatifmath.org/wp-content/uploads/2015/10/lab.interest.xlsx" TargetMode="External"/><Relationship Id="rId1" Type="http://schemas.openxmlformats.org/officeDocument/2006/relationships/hyperlink" Target="http://whatifmath.org/contact-us/" TargetMode="External"/><Relationship Id="rId6" Type="http://schemas.openxmlformats.org/officeDocument/2006/relationships/hyperlink" Target="http://whatifmath.org/contact-us/" TargetMode="External"/><Relationship Id="rId11" Type="http://schemas.openxmlformats.org/officeDocument/2006/relationships/hyperlink" Target="http://whatifmath.org/contact-us/" TargetMode="External"/><Relationship Id="rId5" Type="http://schemas.openxmlformats.org/officeDocument/2006/relationships/hyperlink" Target="http://whatifmath.org/contact-us/" TargetMode="External"/><Relationship Id="rId15" Type="http://schemas.openxmlformats.org/officeDocument/2006/relationships/hyperlink" Target="http://whatifmath.org/contact-us/" TargetMode="External"/><Relationship Id="rId10" Type="http://schemas.openxmlformats.org/officeDocument/2006/relationships/hyperlink" Target="http://whatifmath.org/contact-us/" TargetMode="External"/><Relationship Id="rId19" Type="http://schemas.openxmlformats.org/officeDocument/2006/relationships/drawing" Target="../drawings/drawing2.xml"/><Relationship Id="rId4" Type="http://schemas.openxmlformats.org/officeDocument/2006/relationships/hyperlink" Target="http://whatifmath.org/contact-us/" TargetMode="External"/><Relationship Id="rId9" Type="http://schemas.openxmlformats.org/officeDocument/2006/relationships/hyperlink" Target="http://whatifmath.org/contact-us/" TargetMode="External"/><Relationship Id="rId14" Type="http://schemas.openxmlformats.org/officeDocument/2006/relationships/hyperlink" Target="http://whatifmath.org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BG114"/>
  <sheetViews>
    <sheetView showGridLines="0" tabSelected="1" workbookViewId="0">
      <selection activeCell="A6" sqref="A6"/>
    </sheetView>
  </sheetViews>
  <sheetFormatPr defaultColWidth="12" defaultRowHeight="18" customHeight="1" x14ac:dyDescent="0.35"/>
  <cols>
    <col min="1" max="2" width="3" style="3" customWidth="1"/>
    <col min="3" max="3" width="6" style="3" customWidth="1"/>
    <col min="4" max="5" width="12" style="3"/>
    <col min="6" max="6" width="11.640625" style="3" customWidth="1"/>
    <col min="7" max="8" width="4.140625" style="3" customWidth="1"/>
    <col min="9" max="9" width="16.85546875" style="3" customWidth="1"/>
    <col min="10" max="10" width="9.640625" style="3" customWidth="1"/>
    <col min="11" max="11" width="4.5" style="3" customWidth="1"/>
    <col min="12" max="12" width="3.35546875" style="20" customWidth="1"/>
    <col min="13" max="15" width="10.640625" style="3" customWidth="1"/>
    <col min="16" max="16" width="9.140625" style="40" customWidth="1"/>
    <col min="17" max="17" width="9.35546875" style="7" customWidth="1"/>
    <col min="18" max="18" width="19.140625" style="7" customWidth="1"/>
    <col min="19" max="20" width="5.640625" style="7" customWidth="1"/>
    <col min="21" max="32" width="6" style="7" customWidth="1"/>
    <col min="33" max="58" width="6" style="3" customWidth="1"/>
    <col min="59" max="59" width="4.140625" style="3" customWidth="1"/>
    <col min="60" max="16384" width="12" style="3"/>
  </cols>
  <sheetData>
    <row r="1" spans="1:59" ht="18" customHeight="1" x14ac:dyDescent="0.35">
      <c r="A1" s="67" t="s">
        <v>26</v>
      </c>
      <c r="B1" s="1"/>
      <c r="C1" s="1"/>
      <c r="D1" s="2"/>
      <c r="E1" s="2"/>
      <c r="F1" s="2"/>
      <c r="G1" s="2"/>
      <c r="H1" s="2"/>
      <c r="I1" s="2"/>
      <c r="J1" s="2"/>
      <c r="K1" s="2"/>
      <c r="L1" s="18"/>
      <c r="M1" s="2"/>
      <c r="N1" s="2"/>
      <c r="O1" s="2"/>
      <c r="P1" s="38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</row>
    <row r="2" spans="1:59" ht="18" customHeight="1" x14ac:dyDescent="0.35">
      <c r="A2" s="4"/>
      <c r="B2" s="4"/>
      <c r="C2" s="4"/>
      <c r="D2" s="73" t="s">
        <v>1</v>
      </c>
      <c r="E2" s="73"/>
      <c r="F2" s="73"/>
      <c r="G2" s="73"/>
      <c r="H2" s="5"/>
      <c r="I2" s="74" t="s">
        <v>2</v>
      </c>
      <c r="J2" s="74"/>
      <c r="K2" s="74"/>
      <c r="L2" s="74"/>
      <c r="M2" s="74"/>
      <c r="N2" s="74"/>
      <c r="O2" s="74"/>
      <c r="P2" s="41"/>
      <c r="Q2" s="41"/>
      <c r="R2" s="41"/>
      <c r="S2" s="41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2"/>
    </row>
    <row r="3" spans="1:59" ht="18" customHeight="1" x14ac:dyDescent="0.35">
      <c r="A3" s="4"/>
      <c r="B3" s="4"/>
      <c r="C3" s="4"/>
      <c r="D3" s="73"/>
      <c r="E3" s="73"/>
      <c r="F3" s="73"/>
      <c r="G3" s="73"/>
      <c r="H3" s="5"/>
      <c r="I3" s="74"/>
      <c r="J3" s="74"/>
      <c r="K3" s="74"/>
      <c r="L3" s="74"/>
      <c r="M3" s="74"/>
      <c r="N3" s="74"/>
      <c r="O3" s="74"/>
      <c r="P3" s="41"/>
      <c r="Q3" s="41"/>
      <c r="R3" s="41"/>
      <c r="S3" s="41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2"/>
    </row>
    <row r="4" spans="1:59" ht="18" customHeight="1" x14ac:dyDescent="0.35">
      <c r="A4" s="4"/>
      <c r="B4" s="4"/>
      <c r="C4" s="4"/>
      <c r="D4" s="73"/>
      <c r="E4" s="73"/>
      <c r="F4" s="73"/>
      <c r="G4" s="73"/>
      <c r="H4" s="5"/>
      <c r="I4" s="74"/>
      <c r="J4" s="74"/>
      <c r="K4" s="74"/>
      <c r="L4" s="74"/>
      <c r="M4" s="74"/>
      <c r="N4" s="74"/>
      <c r="O4" s="74"/>
      <c r="P4" s="41"/>
      <c r="Q4" s="41"/>
      <c r="R4" s="41"/>
      <c r="S4" s="41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2"/>
    </row>
    <row r="5" spans="1:59" ht="18" customHeight="1" x14ac:dyDescent="0.35">
      <c r="A5" s="4"/>
      <c r="B5" s="4"/>
      <c r="C5" s="4"/>
      <c r="D5" s="73"/>
      <c r="E5" s="73"/>
      <c r="F5" s="73"/>
      <c r="G5" s="73"/>
      <c r="H5" s="5"/>
      <c r="I5" s="74"/>
      <c r="J5" s="74"/>
      <c r="K5" s="74"/>
      <c r="L5" s="74"/>
      <c r="M5" s="74"/>
      <c r="N5" s="74"/>
      <c r="O5" s="74"/>
      <c r="P5" s="41"/>
      <c r="Q5" s="41"/>
      <c r="R5" s="41"/>
      <c r="S5" s="41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2"/>
    </row>
    <row r="6" spans="1:59" ht="18" customHeight="1" x14ac:dyDescent="0.3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19"/>
      <c r="M6" s="6"/>
      <c r="N6" s="6"/>
      <c r="O6" s="6"/>
      <c r="P6" s="39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2"/>
    </row>
    <row r="7" spans="1:59" ht="15.75" customHeight="1" x14ac:dyDescent="0.35">
      <c r="A7" s="2"/>
      <c r="B7" s="5"/>
      <c r="C7" s="5"/>
      <c r="D7" s="5"/>
      <c r="E7" s="16"/>
      <c r="F7" s="16"/>
      <c r="G7" s="5"/>
      <c r="I7" s="32"/>
      <c r="J7" s="75"/>
      <c r="K7" s="75"/>
      <c r="L7" s="34"/>
      <c r="M7" s="76"/>
      <c r="N7" s="76"/>
      <c r="O7" s="76"/>
      <c r="P7" s="76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2"/>
    </row>
    <row r="8" spans="1:59" ht="48" customHeight="1" x14ac:dyDescent="0.35">
      <c r="A8" s="2"/>
      <c r="B8" s="5"/>
      <c r="C8" s="17"/>
      <c r="D8" s="77" t="s">
        <v>25</v>
      </c>
      <c r="E8" s="77"/>
      <c r="F8" s="77"/>
      <c r="G8" s="5"/>
      <c r="I8" s="50" t="s">
        <v>8</v>
      </c>
      <c r="J8" s="78" t="s">
        <v>9</v>
      </c>
      <c r="K8" s="78"/>
      <c r="L8" s="78"/>
      <c r="M8" s="78"/>
      <c r="N8" s="78"/>
      <c r="O8" s="46"/>
      <c r="P8" s="49"/>
      <c r="Q8" s="49"/>
      <c r="R8" s="49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2"/>
      <c r="AV8" s="32"/>
      <c r="AW8" s="31"/>
      <c r="AX8" s="31"/>
      <c r="AY8" s="31"/>
      <c r="AZ8" s="31"/>
      <c r="BA8" s="31"/>
      <c r="BB8" s="31"/>
      <c r="BC8" s="28"/>
      <c r="BD8" s="28"/>
      <c r="BE8" s="28"/>
      <c r="BF8" s="32"/>
      <c r="BG8" s="2"/>
    </row>
    <row r="9" spans="1:59" ht="24" customHeight="1" x14ac:dyDescent="0.45">
      <c r="A9" s="2"/>
      <c r="B9" s="9"/>
      <c r="C9" s="9"/>
      <c r="D9" s="79" t="s">
        <v>18</v>
      </c>
      <c r="E9" s="79"/>
      <c r="F9" s="79"/>
      <c r="G9" s="10"/>
      <c r="L9" s="29"/>
      <c r="M9" s="44"/>
      <c r="N9" s="44"/>
      <c r="O9" s="47"/>
      <c r="P9" s="48"/>
      <c r="Q9" s="42"/>
      <c r="R9" s="43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32"/>
      <c r="AV9" s="32"/>
      <c r="AW9" s="28"/>
      <c r="AX9" s="28"/>
      <c r="AY9" s="28"/>
      <c r="AZ9" s="28"/>
      <c r="BA9" s="28"/>
      <c r="BB9" s="28"/>
      <c r="BC9" s="28"/>
      <c r="BD9" s="28"/>
      <c r="BE9" s="28"/>
      <c r="BF9" s="32"/>
      <c r="BG9" s="2"/>
    </row>
    <row r="10" spans="1:59" ht="24" customHeight="1" x14ac:dyDescent="0.35">
      <c r="A10" s="2"/>
      <c r="B10" s="11"/>
      <c r="C10" s="11"/>
      <c r="D10" s="77" t="s">
        <v>24</v>
      </c>
      <c r="E10" s="77"/>
      <c r="F10" s="77"/>
      <c r="G10" s="10"/>
      <c r="I10" s="53" t="s">
        <v>5</v>
      </c>
      <c r="J10" s="60"/>
      <c r="K10" s="57"/>
      <c r="L10" s="27"/>
      <c r="M10" s="59" t="s">
        <v>5</v>
      </c>
      <c r="N10" s="59" t="s">
        <v>6</v>
      </c>
      <c r="O10" s="59" t="s">
        <v>7</v>
      </c>
      <c r="P10" s="59" t="s">
        <v>14</v>
      </c>
      <c r="Q10" s="59" t="s">
        <v>15</v>
      </c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28"/>
      <c r="AL10" s="28"/>
      <c r="AM10" s="28"/>
      <c r="AN10" s="28"/>
      <c r="AO10" s="28"/>
      <c r="AP10" s="28"/>
      <c r="AQ10" s="32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32"/>
      <c r="BG10" s="2"/>
    </row>
    <row r="11" spans="1:59" ht="24" customHeight="1" x14ac:dyDescent="0.45">
      <c r="A11" s="2"/>
      <c r="B11" s="11"/>
      <c r="C11" s="13"/>
      <c r="D11" s="77"/>
      <c r="E11" s="77"/>
      <c r="F11" s="77"/>
      <c r="G11" s="10"/>
      <c r="I11" s="53" t="s">
        <v>6</v>
      </c>
      <c r="J11" s="61"/>
      <c r="K11" s="58"/>
      <c r="L11" s="29"/>
      <c r="M11" s="63"/>
      <c r="N11" s="63"/>
      <c r="O11" s="63"/>
      <c r="P11" s="62"/>
      <c r="Q11" s="6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32"/>
      <c r="BG11" s="2"/>
    </row>
    <row r="12" spans="1:59" ht="24" customHeight="1" x14ac:dyDescent="0.45">
      <c r="A12" s="2"/>
      <c r="B12" s="11"/>
      <c r="C12" s="11"/>
      <c r="D12" s="80" t="s">
        <v>17</v>
      </c>
      <c r="E12" s="80"/>
      <c r="F12" s="80"/>
      <c r="G12" s="14"/>
      <c r="I12" s="53" t="s">
        <v>7</v>
      </c>
      <c r="J12" s="61"/>
      <c r="K12" s="58"/>
      <c r="L12" s="29"/>
      <c r="M12" s="64"/>
      <c r="N12" s="63"/>
      <c r="O12" s="63"/>
      <c r="P12" s="62"/>
      <c r="Q12" s="6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32"/>
      <c r="BG12" s="2"/>
    </row>
    <row r="13" spans="1:59" ht="27" customHeight="1" x14ac:dyDescent="0.45">
      <c r="A13" s="2"/>
      <c r="B13" s="11"/>
      <c r="C13" s="9">
        <v>1</v>
      </c>
      <c r="D13" s="81" t="s">
        <v>10</v>
      </c>
      <c r="E13" s="81"/>
      <c r="F13" s="81"/>
      <c r="G13" s="14"/>
      <c r="I13" s="56"/>
      <c r="J13" s="54"/>
      <c r="K13" s="54"/>
      <c r="L13" s="29"/>
      <c r="M13" s="64"/>
      <c r="N13" s="63"/>
      <c r="O13" s="63"/>
      <c r="P13" s="62"/>
      <c r="Q13" s="62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32"/>
      <c r="AF13" s="32"/>
      <c r="AG13" s="32"/>
      <c r="AH13" s="32"/>
      <c r="AI13" s="32"/>
      <c r="AJ13" s="32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32"/>
      <c r="BG13" s="2"/>
    </row>
    <row r="14" spans="1:59" ht="24" customHeight="1" x14ac:dyDescent="0.45">
      <c r="A14" s="2"/>
      <c r="B14" s="11"/>
      <c r="C14" s="11"/>
      <c r="D14" s="81"/>
      <c r="E14" s="81"/>
      <c r="F14" s="81"/>
      <c r="G14" s="10"/>
      <c r="I14" s="55"/>
      <c r="J14" s="54"/>
      <c r="K14" s="54"/>
      <c r="L14" s="29"/>
      <c r="M14" s="64"/>
      <c r="N14" s="63"/>
      <c r="O14" s="63"/>
      <c r="P14" s="62"/>
      <c r="Q14" s="62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32"/>
      <c r="AG14" s="32"/>
      <c r="AH14" s="32"/>
      <c r="AI14" s="32"/>
      <c r="AJ14" s="32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32"/>
      <c r="BG14" s="2"/>
    </row>
    <row r="15" spans="1:59" ht="24" customHeight="1" x14ac:dyDescent="0.45">
      <c r="A15" s="2"/>
      <c r="B15" s="15"/>
      <c r="C15" s="9">
        <v>2</v>
      </c>
      <c r="D15" s="82" t="s">
        <v>11</v>
      </c>
      <c r="E15" s="82"/>
      <c r="F15" s="82"/>
      <c r="G15" s="10"/>
      <c r="I15" s="55"/>
      <c r="J15" s="54"/>
      <c r="K15" s="54"/>
      <c r="L15" s="29"/>
      <c r="M15" s="64"/>
      <c r="N15" s="63"/>
      <c r="O15" s="63"/>
      <c r="P15" s="62"/>
      <c r="Q15" s="62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32"/>
      <c r="AG15" s="32"/>
      <c r="AH15" s="32"/>
      <c r="AI15" s="32"/>
      <c r="AJ15" s="32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32"/>
      <c r="BG15" s="2"/>
    </row>
    <row r="16" spans="1:59" ht="24" customHeight="1" x14ac:dyDescent="0.45">
      <c r="A16" s="2"/>
      <c r="B16" s="11"/>
      <c r="C16" s="9"/>
      <c r="D16" s="82"/>
      <c r="E16" s="82"/>
      <c r="F16" s="82"/>
      <c r="G16" s="10"/>
      <c r="I16" s="55"/>
      <c r="J16" s="54"/>
      <c r="K16" s="54"/>
      <c r="L16" s="29"/>
      <c r="M16" s="64"/>
      <c r="N16" s="63"/>
      <c r="O16" s="63"/>
      <c r="P16" s="62"/>
      <c r="Q16" s="62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32"/>
      <c r="AG16" s="32"/>
      <c r="AH16" s="32"/>
      <c r="AI16" s="32"/>
      <c r="AJ16" s="32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32"/>
      <c r="BG16" s="2"/>
    </row>
    <row r="17" spans="1:59" ht="24" customHeight="1" x14ac:dyDescent="0.45">
      <c r="A17" s="2"/>
      <c r="B17" s="5"/>
      <c r="C17" s="5"/>
      <c r="D17" s="82"/>
      <c r="E17" s="82"/>
      <c r="F17" s="82"/>
      <c r="G17" s="10"/>
      <c r="I17" s="55"/>
      <c r="J17" s="54"/>
      <c r="K17" s="54"/>
      <c r="L17" s="29"/>
      <c r="M17" s="64"/>
      <c r="N17" s="63"/>
      <c r="O17" s="63"/>
      <c r="P17" s="62"/>
      <c r="Q17" s="62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32"/>
      <c r="BG17" s="2"/>
    </row>
    <row r="18" spans="1:59" ht="24" customHeight="1" x14ac:dyDescent="0.45">
      <c r="A18" s="2"/>
      <c r="B18" s="5"/>
      <c r="C18" s="9">
        <v>3</v>
      </c>
      <c r="D18" s="82" t="s">
        <v>13</v>
      </c>
      <c r="E18" s="82"/>
      <c r="F18" s="82"/>
      <c r="G18" s="10"/>
      <c r="I18" s="55"/>
      <c r="J18" s="54"/>
      <c r="K18" s="54"/>
      <c r="L18" s="29"/>
      <c r="M18" s="64"/>
      <c r="N18" s="63"/>
      <c r="O18" s="63"/>
      <c r="P18" s="62"/>
      <c r="Q18" s="62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32"/>
      <c r="BG18" s="2"/>
    </row>
    <row r="19" spans="1:59" ht="24" customHeight="1" x14ac:dyDescent="0.45">
      <c r="A19" s="2"/>
      <c r="B19" s="14"/>
      <c r="C19" s="9"/>
      <c r="D19" s="82"/>
      <c r="E19" s="82"/>
      <c r="F19" s="82"/>
      <c r="G19" s="10"/>
      <c r="I19" s="55"/>
      <c r="J19" s="54"/>
      <c r="K19" s="54"/>
      <c r="L19" s="29"/>
      <c r="M19" s="64"/>
      <c r="N19" s="63"/>
      <c r="O19" s="63"/>
      <c r="P19" s="62"/>
      <c r="Q19" s="62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32"/>
      <c r="AG19" s="32"/>
      <c r="AH19" s="32"/>
      <c r="AI19" s="32"/>
      <c r="AJ19" s="32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32"/>
      <c r="BG19" s="2"/>
    </row>
    <row r="20" spans="1:59" ht="24" customHeight="1" x14ac:dyDescent="0.45">
      <c r="A20" s="2"/>
      <c r="B20" s="14"/>
      <c r="C20" s="22"/>
      <c r="D20" s="82"/>
      <c r="E20" s="82"/>
      <c r="F20" s="82"/>
      <c r="G20" s="10"/>
      <c r="I20" s="55"/>
      <c r="J20" s="54"/>
      <c r="K20" s="54"/>
      <c r="L20" s="29"/>
      <c r="M20" s="64"/>
      <c r="N20" s="63"/>
      <c r="O20" s="63"/>
      <c r="P20" s="62"/>
      <c r="Q20" s="62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32"/>
      <c r="AG20" s="32"/>
      <c r="AH20" s="32"/>
      <c r="AI20" s="32"/>
      <c r="AJ20" s="32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32"/>
      <c r="BG20" s="2"/>
    </row>
    <row r="21" spans="1:59" ht="24" customHeight="1" x14ac:dyDescent="0.45">
      <c r="A21" s="2"/>
      <c r="B21" s="14"/>
      <c r="C21" s="9">
        <v>4</v>
      </c>
      <c r="D21" s="82" t="s">
        <v>12</v>
      </c>
      <c r="E21" s="82"/>
      <c r="F21" s="82"/>
      <c r="G21" s="10"/>
      <c r="I21" s="55"/>
      <c r="J21" s="54"/>
      <c r="K21" s="54"/>
      <c r="L21" s="29"/>
      <c r="M21" s="64"/>
      <c r="N21" s="63"/>
      <c r="O21" s="63"/>
      <c r="P21" s="62"/>
      <c r="Q21" s="62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32"/>
      <c r="AG21" s="32"/>
      <c r="AH21" s="32"/>
      <c r="AI21" s="32"/>
      <c r="AJ21" s="32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32"/>
      <c r="BG21" s="2"/>
    </row>
    <row r="22" spans="1:59" ht="24" customHeight="1" x14ac:dyDescent="0.45">
      <c r="A22" s="2"/>
      <c r="B22" s="14"/>
      <c r="C22" s="9"/>
      <c r="D22" s="82"/>
      <c r="E22" s="82"/>
      <c r="F22" s="82"/>
      <c r="G22" s="10"/>
      <c r="I22" s="55"/>
      <c r="J22" s="54"/>
      <c r="K22" s="54"/>
      <c r="L22" s="29"/>
      <c r="M22" s="64"/>
      <c r="N22" s="63"/>
      <c r="O22" s="63"/>
      <c r="P22" s="62"/>
      <c r="Q22" s="62"/>
      <c r="R22" s="28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K22" s="12"/>
      <c r="AL22" s="12"/>
      <c r="AM22" s="12"/>
      <c r="AN22" s="12"/>
      <c r="AO22" s="12"/>
      <c r="AP22" s="12"/>
      <c r="AQ22" s="12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G22" s="2"/>
    </row>
    <row r="23" spans="1:59" ht="24" customHeight="1" x14ac:dyDescent="0.45">
      <c r="A23" s="2"/>
      <c r="B23" s="21"/>
      <c r="C23" s="9">
        <v>5</v>
      </c>
      <c r="D23" s="82" t="s">
        <v>16</v>
      </c>
      <c r="E23" s="82"/>
      <c r="F23" s="82"/>
      <c r="G23" s="10"/>
      <c r="I23" s="55"/>
      <c r="J23" s="54"/>
      <c r="K23" s="54"/>
      <c r="L23" s="29"/>
      <c r="M23" s="64"/>
      <c r="N23" s="63"/>
      <c r="O23" s="63"/>
      <c r="P23" s="62"/>
      <c r="Q23" s="62"/>
      <c r="R23" s="28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K23" s="12"/>
      <c r="AL23" s="12"/>
      <c r="AM23" s="12"/>
      <c r="AN23" s="12"/>
      <c r="AO23" s="12"/>
      <c r="AP23" s="12"/>
      <c r="AQ23" s="12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G23" s="2"/>
    </row>
    <row r="24" spans="1:59" ht="25.3" customHeight="1" x14ac:dyDescent="0.45">
      <c r="A24" s="2"/>
      <c r="B24" s="21"/>
      <c r="C24" s="21"/>
      <c r="D24" s="82"/>
      <c r="E24" s="82"/>
      <c r="F24" s="82"/>
      <c r="G24" s="10"/>
      <c r="H24" s="7"/>
      <c r="I24" s="55"/>
      <c r="J24" s="54"/>
      <c r="K24" s="54"/>
      <c r="L24" s="29"/>
      <c r="M24" s="64"/>
      <c r="N24" s="63"/>
      <c r="O24" s="63"/>
      <c r="P24" s="62"/>
      <c r="Q24" s="62"/>
      <c r="R24" s="28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K24" s="12"/>
      <c r="AL24" s="12"/>
      <c r="AM24" s="12"/>
      <c r="AN24" s="12"/>
      <c r="AO24" s="12"/>
      <c r="AP24" s="12"/>
      <c r="AQ24" s="12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G24" s="2"/>
    </row>
    <row r="25" spans="1:59" ht="25.3" customHeight="1" x14ac:dyDescent="0.45">
      <c r="A25" s="2"/>
      <c r="B25" s="9"/>
      <c r="C25" s="9">
        <v>6</v>
      </c>
      <c r="D25" s="82" t="s">
        <v>19</v>
      </c>
      <c r="E25" s="82"/>
      <c r="F25" s="82"/>
      <c r="G25" s="5"/>
      <c r="H25" s="7"/>
      <c r="I25" s="55"/>
      <c r="J25" s="54"/>
      <c r="K25" s="54"/>
      <c r="L25" s="29"/>
      <c r="M25" s="64"/>
      <c r="N25" s="63"/>
      <c r="O25" s="63"/>
      <c r="P25" s="62"/>
      <c r="Q25" s="62"/>
      <c r="R25" s="28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K25" s="12"/>
      <c r="AL25" s="12"/>
      <c r="AM25" s="12"/>
      <c r="AN25" s="12"/>
      <c r="AO25" s="12"/>
      <c r="AP25" s="12"/>
      <c r="AQ25" s="12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G25" s="2"/>
    </row>
    <row r="26" spans="1:59" ht="25.3" customHeight="1" x14ac:dyDescent="0.45">
      <c r="A26" s="2"/>
      <c r="B26" s="5"/>
      <c r="C26" s="15"/>
      <c r="D26" s="82"/>
      <c r="E26" s="82"/>
      <c r="F26" s="82"/>
      <c r="G26" s="5"/>
      <c r="I26" s="55"/>
      <c r="J26" s="54"/>
      <c r="K26" s="54"/>
      <c r="L26" s="29"/>
      <c r="M26" s="64"/>
      <c r="N26" s="63"/>
      <c r="O26" s="63"/>
      <c r="P26" s="62"/>
      <c r="Q26" s="62"/>
      <c r="R26" s="28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K26" s="12"/>
      <c r="AL26" s="12"/>
      <c r="AM26" s="12"/>
      <c r="AN26" s="12"/>
      <c r="AO26" s="12"/>
      <c r="AP26" s="12"/>
      <c r="AQ26" s="12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G26" s="2"/>
    </row>
    <row r="27" spans="1:59" ht="25.3" customHeight="1" x14ac:dyDescent="0.45">
      <c r="A27" s="2"/>
      <c r="B27" s="5"/>
      <c r="C27" s="15"/>
      <c r="D27" s="82"/>
      <c r="E27" s="82"/>
      <c r="F27" s="82"/>
      <c r="G27" s="5"/>
      <c r="I27" s="55"/>
      <c r="J27" s="54"/>
      <c r="K27" s="54"/>
      <c r="L27" s="29"/>
      <c r="M27" s="64"/>
      <c r="N27" s="63"/>
      <c r="O27" s="63"/>
      <c r="P27" s="62"/>
      <c r="Q27" s="62"/>
      <c r="R27" s="28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K27" s="7"/>
      <c r="AL27" s="7"/>
      <c r="AM27" s="7"/>
      <c r="AN27" s="7"/>
      <c r="AO27" s="7"/>
      <c r="AP27" s="7"/>
      <c r="AQ27" s="7"/>
      <c r="BG27" s="2"/>
    </row>
    <row r="28" spans="1:59" ht="25.3" customHeight="1" x14ac:dyDescent="0.45">
      <c r="A28" s="2"/>
      <c r="B28" s="5"/>
      <c r="C28" s="9"/>
      <c r="D28" s="82" t="s">
        <v>20</v>
      </c>
      <c r="E28" s="82"/>
      <c r="F28" s="82"/>
      <c r="G28" s="5"/>
      <c r="I28" s="55"/>
      <c r="J28" s="54"/>
      <c r="K28" s="54"/>
      <c r="L28" s="29"/>
      <c r="M28" s="64"/>
      <c r="N28" s="63"/>
      <c r="O28" s="63"/>
      <c r="P28" s="62"/>
      <c r="Q28" s="62"/>
      <c r="R28" s="28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K28" s="7"/>
      <c r="AL28" s="7"/>
      <c r="AM28" s="7"/>
      <c r="AN28" s="7"/>
      <c r="AO28" s="7"/>
      <c r="AP28" s="7"/>
      <c r="AQ28" s="7"/>
      <c r="BG28" s="2"/>
    </row>
    <row r="29" spans="1:59" ht="25.3" customHeight="1" x14ac:dyDescent="0.45">
      <c r="A29" s="2"/>
      <c r="B29" s="5"/>
      <c r="C29" s="9">
        <v>7</v>
      </c>
      <c r="D29" s="82"/>
      <c r="E29" s="82"/>
      <c r="F29" s="82"/>
      <c r="G29" s="5"/>
      <c r="I29" s="55"/>
      <c r="J29" s="54"/>
      <c r="K29" s="54"/>
      <c r="L29" s="29"/>
      <c r="M29" s="64"/>
      <c r="N29" s="63"/>
      <c r="O29" s="63"/>
      <c r="P29" s="62"/>
      <c r="Q29" s="62"/>
      <c r="R29" s="28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K29" s="7"/>
      <c r="AL29" s="7"/>
      <c r="AM29" s="7"/>
      <c r="AN29" s="7"/>
      <c r="AO29" s="7"/>
      <c r="AP29" s="7"/>
      <c r="AQ29" s="7"/>
      <c r="BG29" s="2"/>
    </row>
    <row r="30" spans="1:59" ht="25.3" customHeight="1" x14ac:dyDescent="0.45">
      <c r="A30" s="2"/>
      <c r="B30" s="5"/>
      <c r="C30" s="15"/>
      <c r="D30" s="82"/>
      <c r="E30" s="82"/>
      <c r="F30" s="82"/>
      <c r="G30" s="5"/>
      <c r="I30" s="30"/>
      <c r="J30" s="29"/>
      <c r="K30" s="31"/>
      <c r="L30" s="29"/>
      <c r="M30" s="64"/>
      <c r="N30" s="63"/>
      <c r="O30" s="63"/>
      <c r="P30" s="62"/>
      <c r="Q30" s="62"/>
      <c r="R30" s="28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BG30" s="2"/>
    </row>
    <row r="31" spans="1:59" ht="25.3" customHeight="1" x14ac:dyDescent="0.45">
      <c r="A31" s="2"/>
      <c r="B31" s="5"/>
      <c r="C31" s="5"/>
      <c r="D31" s="68"/>
      <c r="E31" s="68"/>
      <c r="F31" s="68"/>
      <c r="G31" s="5"/>
      <c r="I31" s="30"/>
      <c r="J31" s="29"/>
      <c r="K31" s="31"/>
      <c r="L31" s="29"/>
      <c r="M31" s="64"/>
      <c r="N31" s="63"/>
      <c r="O31" s="63"/>
      <c r="P31" s="62"/>
      <c r="Q31" s="62"/>
      <c r="R31" s="28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BG31" s="2"/>
    </row>
    <row r="32" spans="1:59" ht="25.3" customHeight="1" x14ac:dyDescent="0.45">
      <c r="A32" s="2"/>
      <c r="B32" s="5"/>
      <c r="C32" s="9">
        <v>8</v>
      </c>
      <c r="D32" s="82" t="s">
        <v>22</v>
      </c>
      <c r="E32" s="82"/>
      <c r="F32" s="82"/>
      <c r="G32" s="5"/>
      <c r="I32" s="30"/>
      <c r="J32" s="29"/>
      <c r="K32" s="31"/>
      <c r="L32" s="29"/>
      <c r="M32" s="64"/>
      <c r="N32" s="63"/>
      <c r="O32" s="63"/>
      <c r="P32" s="62"/>
      <c r="Q32" s="62"/>
      <c r="R32" s="28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BG32" s="2"/>
    </row>
    <row r="33" spans="1:59" ht="25.3" customHeight="1" x14ac:dyDescent="0.45">
      <c r="A33" s="2"/>
      <c r="B33" s="5"/>
      <c r="C33" s="5"/>
      <c r="D33" s="82"/>
      <c r="E33" s="82"/>
      <c r="F33" s="82"/>
      <c r="G33" s="5"/>
      <c r="I33" s="30"/>
      <c r="J33" s="29"/>
      <c r="K33" s="31"/>
      <c r="L33" s="29"/>
      <c r="M33" s="64"/>
      <c r="N33" s="63"/>
      <c r="O33" s="63"/>
      <c r="P33" s="62"/>
      <c r="Q33" s="62"/>
      <c r="R33" s="32"/>
      <c r="BG33" s="2"/>
    </row>
    <row r="34" spans="1:59" ht="25.3" customHeight="1" x14ac:dyDescent="0.45">
      <c r="A34" s="2"/>
      <c r="B34" s="5"/>
      <c r="C34" s="5"/>
      <c r="D34" s="82"/>
      <c r="E34" s="82"/>
      <c r="F34" s="82"/>
      <c r="G34" s="5"/>
      <c r="I34" s="30"/>
      <c r="J34" s="29"/>
      <c r="K34" s="31"/>
      <c r="L34" s="29"/>
      <c r="M34" s="64"/>
      <c r="N34" s="63"/>
      <c r="O34" s="63"/>
      <c r="P34" s="62"/>
      <c r="Q34" s="62"/>
      <c r="R34" s="32"/>
      <c r="BG34" s="2"/>
    </row>
    <row r="35" spans="1:59" ht="25.3" customHeight="1" x14ac:dyDescent="0.35">
      <c r="A35" s="2"/>
      <c r="B35" s="5"/>
      <c r="C35" s="5"/>
      <c r="D35" s="68"/>
      <c r="E35" s="68"/>
      <c r="F35" s="68"/>
      <c r="G35" s="5"/>
      <c r="I35" s="30"/>
      <c r="J35" s="29"/>
      <c r="K35" s="31"/>
      <c r="L35" s="29"/>
      <c r="M35" s="51"/>
      <c r="N35" s="52"/>
      <c r="O35" s="45"/>
      <c r="P35" s="48"/>
      <c r="Q35" s="42"/>
      <c r="R35" s="32"/>
      <c r="BG35" s="2"/>
    </row>
    <row r="36" spans="1:59" ht="25.3" customHeight="1" x14ac:dyDescent="0.35">
      <c r="A36" s="26" t="s">
        <v>0</v>
      </c>
      <c r="B36" s="23"/>
      <c r="C36" s="24"/>
      <c r="D36" s="25"/>
      <c r="E36" s="69"/>
      <c r="F36" s="69"/>
      <c r="G36" s="5"/>
      <c r="I36" s="30"/>
      <c r="J36" s="29"/>
      <c r="K36" s="31"/>
      <c r="L36" s="29"/>
      <c r="M36" s="51"/>
      <c r="N36" s="52"/>
      <c r="O36" s="45"/>
      <c r="P36" s="48"/>
      <c r="Q36" s="42"/>
      <c r="R36" s="32"/>
      <c r="BG36" s="2"/>
    </row>
    <row r="37" spans="1:59" ht="22.5" customHeight="1" x14ac:dyDescent="0.35">
      <c r="A37" s="2"/>
      <c r="B37" s="5"/>
      <c r="C37" s="5"/>
      <c r="D37" s="5"/>
      <c r="E37" s="68"/>
      <c r="F37" s="68"/>
      <c r="G37" s="5"/>
      <c r="I37" s="30"/>
      <c r="J37" s="29"/>
      <c r="K37" s="31"/>
      <c r="L37" s="29"/>
      <c r="M37" s="51"/>
      <c r="N37" s="52"/>
      <c r="O37" s="45"/>
      <c r="P37" s="48"/>
      <c r="Q37" s="42"/>
      <c r="R37" s="32"/>
      <c r="BG37" s="2"/>
    </row>
    <row r="38" spans="1:59" ht="22.5" customHeight="1" x14ac:dyDescent="0.35">
      <c r="A38" s="2"/>
      <c r="B38" s="5"/>
      <c r="C38" s="5"/>
      <c r="D38" s="82" t="s">
        <v>23</v>
      </c>
      <c r="E38" s="82"/>
      <c r="F38" s="82"/>
      <c r="G38" s="5"/>
      <c r="I38" s="30"/>
      <c r="J38" s="29"/>
      <c r="K38" s="31"/>
      <c r="L38" s="29"/>
      <c r="M38" s="51"/>
      <c r="N38" s="52"/>
      <c r="O38" s="45"/>
      <c r="P38" s="48"/>
      <c r="Q38" s="42"/>
      <c r="R38" s="32"/>
      <c r="BG38" s="2"/>
    </row>
    <row r="39" spans="1:59" ht="22.5" customHeight="1" x14ac:dyDescent="0.35">
      <c r="A39" s="2"/>
      <c r="B39" s="5"/>
      <c r="C39" s="5"/>
      <c r="D39" s="82"/>
      <c r="E39" s="82"/>
      <c r="F39" s="82"/>
      <c r="G39" s="5"/>
      <c r="I39" s="30"/>
      <c r="J39" s="29"/>
      <c r="K39" s="31"/>
      <c r="L39" s="29"/>
      <c r="M39" s="51"/>
      <c r="N39" s="52"/>
      <c r="O39" s="45"/>
      <c r="P39" s="48"/>
      <c r="Q39" s="31"/>
      <c r="R39" s="32"/>
      <c r="BG39" s="2"/>
    </row>
    <row r="40" spans="1:59" ht="22.5" customHeight="1" x14ac:dyDescent="0.35">
      <c r="A40" s="2"/>
      <c r="B40" s="5"/>
      <c r="C40" s="5"/>
      <c r="D40" s="68"/>
      <c r="E40" s="68"/>
      <c r="F40" s="68"/>
      <c r="G40" s="5"/>
      <c r="J40" s="29"/>
      <c r="K40" s="31"/>
      <c r="L40" s="29"/>
      <c r="M40" s="51"/>
      <c r="N40" s="52"/>
      <c r="O40" s="45"/>
      <c r="AZ40" s="2"/>
      <c r="BA40" s="2"/>
      <c r="BB40" s="2"/>
      <c r="BC40" s="2"/>
      <c r="BD40" s="2"/>
      <c r="BE40" s="2"/>
      <c r="BF40" s="2"/>
      <c r="BG40" s="2"/>
    </row>
    <row r="41" spans="1:59" ht="22.5" customHeight="1" x14ac:dyDescent="0.35">
      <c r="A41" s="2"/>
      <c r="B41" s="5"/>
      <c r="C41" s="5"/>
      <c r="D41" s="68"/>
      <c r="E41" s="68"/>
      <c r="F41" s="68"/>
      <c r="G41" s="5"/>
      <c r="J41" s="29"/>
      <c r="K41" s="31"/>
      <c r="L41" s="29"/>
      <c r="M41" s="35"/>
      <c r="N41" s="35"/>
      <c r="O41" s="33"/>
    </row>
    <row r="42" spans="1:59" ht="22.5" customHeight="1" x14ac:dyDescent="0.35">
      <c r="A42" s="2"/>
      <c r="B42" s="5"/>
      <c r="C42" s="5"/>
      <c r="D42" s="68"/>
      <c r="E42" s="68"/>
      <c r="F42" s="68"/>
      <c r="G42" s="5"/>
      <c r="J42" s="29"/>
      <c r="K42" s="31"/>
      <c r="L42" s="29"/>
      <c r="M42" s="35"/>
      <c r="N42" s="35"/>
      <c r="O42" s="33"/>
    </row>
    <row r="43" spans="1:59" ht="22.5" customHeight="1" x14ac:dyDescent="0.35">
      <c r="A43" s="2"/>
      <c r="B43" s="5"/>
      <c r="C43" s="5"/>
      <c r="D43" s="72" t="s">
        <v>28</v>
      </c>
      <c r="E43" s="72"/>
      <c r="F43" s="72"/>
      <c r="G43" s="5"/>
      <c r="J43" s="29"/>
      <c r="K43" s="31"/>
      <c r="L43" s="29"/>
      <c r="M43" s="35"/>
      <c r="N43" s="35"/>
      <c r="O43" s="33"/>
    </row>
    <row r="44" spans="1:59" ht="22.5" customHeight="1" x14ac:dyDescent="0.35">
      <c r="A44" s="2"/>
      <c r="B44" s="5"/>
      <c r="C44" s="5"/>
      <c r="D44" s="72"/>
      <c r="E44" s="72"/>
      <c r="F44" s="72"/>
      <c r="G44" s="5"/>
      <c r="J44" s="29"/>
      <c r="K44" s="31"/>
      <c r="L44" s="29"/>
      <c r="M44" s="35"/>
      <c r="N44" s="35"/>
      <c r="O44" s="33"/>
    </row>
    <row r="45" spans="1:59" ht="22.5" customHeight="1" x14ac:dyDescent="0.35">
      <c r="A45" s="2"/>
      <c r="B45" s="5"/>
      <c r="C45" s="5"/>
      <c r="D45" s="72"/>
      <c r="E45" s="72"/>
      <c r="F45" s="72"/>
      <c r="G45" s="5"/>
      <c r="J45" s="29"/>
      <c r="K45" s="31"/>
      <c r="L45" s="29"/>
      <c r="M45" s="35"/>
      <c r="N45" s="35"/>
      <c r="O45" s="33"/>
    </row>
    <row r="46" spans="1:59" ht="22.5" customHeight="1" x14ac:dyDescent="0.35">
      <c r="A46" s="2"/>
      <c r="B46" s="5"/>
      <c r="C46" s="5"/>
      <c r="D46" s="72"/>
      <c r="E46" s="72"/>
      <c r="F46" s="72"/>
      <c r="G46" s="5"/>
      <c r="J46" s="29"/>
      <c r="K46" s="31"/>
      <c r="L46" s="29"/>
      <c r="M46" s="35"/>
      <c r="N46" s="35"/>
      <c r="O46" s="33"/>
    </row>
    <row r="47" spans="1:59" ht="22.5" customHeight="1" x14ac:dyDescent="0.35">
      <c r="A47" s="2"/>
      <c r="B47" s="5"/>
      <c r="C47" s="5"/>
      <c r="D47" s="72"/>
      <c r="E47" s="72"/>
      <c r="F47" s="72"/>
      <c r="G47" s="5"/>
      <c r="J47" s="29"/>
      <c r="K47" s="31"/>
      <c r="L47" s="29"/>
      <c r="M47" s="35"/>
      <c r="N47" s="35"/>
      <c r="O47" s="33"/>
    </row>
    <row r="48" spans="1:59" ht="22.5" customHeight="1" x14ac:dyDescent="0.35">
      <c r="A48" s="2"/>
      <c r="B48" s="5"/>
      <c r="C48" s="5"/>
      <c r="D48" s="70" t="s">
        <v>29</v>
      </c>
      <c r="E48" s="70"/>
      <c r="F48" s="70"/>
      <c r="G48" s="5"/>
      <c r="J48" s="29"/>
      <c r="K48" s="31"/>
      <c r="L48" s="29"/>
      <c r="M48" s="30"/>
      <c r="N48" s="30"/>
      <c r="O48" s="33"/>
    </row>
    <row r="49" spans="1:15" ht="22.5" customHeight="1" x14ac:dyDescent="0.45">
      <c r="A49" s="2"/>
      <c r="B49" s="5"/>
      <c r="C49" s="5"/>
      <c r="D49" s="71" t="s">
        <v>30</v>
      </c>
      <c r="E49" s="70"/>
      <c r="F49" s="70"/>
      <c r="G49" s="5"/>
      <c r="J49" s="29"/>
      <c r="K49" s="31"/>
      <c r="L49" s="29"/>
      <c r="M49" s="30"/>
      <c r="N49" s="30"/>
      <c r="O49" s="33"/>
    </row>
    <row r="50" spans="1:15" ht="22.5" customHeight="1" x14ac:dyDescent="0.45">
      <c r="A50" s="2"/>
      <c r="B50" s="5"/>
      <c r="C50" s="5"/>
      <c r="D50" s="71" t="s">
        <v>31</v>
      </c>
      <c r="E50" s="70"/>
      <c r="F50" s="70"/>
      <c r="G50" s="5"/>
      <c r="J50" s="29"/>
      <c r="K50" s="31"/>
      <c r="L50" s="29"/>
      <c r="M50" s="30"/>
      <c r="N50" s="30"/>
      <c r="O50" s="33"/>
    </row>
    <row r="51" spans="1:15" ht="22.5" customHeight="1" x14ac:dyDescent="0.45">
      <c r="A51" s="2"/>
      <c r="B51" s="5"/>
      <c r="C51" s="5"/>
      <c r="D51" s="71" t="s">
        <v>32</v>
      </c>
      <c r="E51" s="70"/>
      <c r="F51" s="70"/>
      <c r="G51" s="5"/>
      <c r="J51" s="29"/>
      <c r="K51" s="31"/>
      <c r="L51" s="29"/>
      <c r="M51" s="30"/>
      <c r="N51" s="30"/>
    </row>
    <row r="52" spans="1:15" ht="22.5" customHeight="1" x14ac:dyDescent="0.35">
      <c r="A52" s="2"/>
      <c r="B52" s="5"/>
      <c r="C52" s="5"/>
      <c r="D52" s="68"/>
      <c r="E52" s="68"/>
      <c r="F52" s="68"/>
      <c r="G52" s="5"/>
      <c r="J52" s="29"/>
      <c r="K52" s="31"/>
      <c r="L52" s="29"/>
      <c r="M52" s="30"/>
      <c r="N52" s="30"/>
    </row>
    <row r="53" spans="1:15" ht="22.5" customHeight="1" x14ac:dyDescent="0.35">
      <c r="A53" s="2"/>
      <c r="B53" s="66" t="s">
        <v>27</v>
      </c>
      <c r="C53" s="36"/>
      <c r="D53" s="36"/>
      <c r="E53" s="36"/>
      <c r="F53" s="36"/>
      <c r="G53" s="2"/>
      <c r="J53" s="32"/>
      <c r="K53" s="32"/>
      <c r="L53" s="29"/>
      <c r="M53" s="30"/>
      <c r="N53" s="30"/>
    </row>
    <row r="54" spans="1:15" ht="22.5" customHeight="1" x14ac:dyDescent="0.35">
      <c r="M54" s="30"/>
      <c r="N54" s="30"/>
    </row>
    <row r="55" spans="1:15" ht="22.5" customHeight="1" x14ac:dyDescent="0.35">
      <c r="M55" s="30"/>
      <c r="N55" s="30"/>
    </row>
    <row r="56" spans="1:15" ht="22.5" customHeight="1" x14ac:dyDescent="0.35">
      <c r="M56" s="30"/>
      <c r="N56" s="30"/>
    </row>
    <row r="57" spans="1:15" ht="18" customHeight="1" x14ac:dyDescent="0.35">
      <c r="M57" s="30"/>
      <c r="N57" s="30"/>
    </row>
    <row r="58" spans="1:15" ht="18" customHeight="1" x14ac:dyDescent="0.35">
      <c r="M58" s="30"/>
      <c r="N58" s="30"/>
    </row>
    <row r="59" spans="1:15" ht="18" customHeight="1" x14ac:dyDescent="0.35">
      <c r="M59" s="30"/>
      <c r="N59" s="30"/>
    </row>
    <row r="60" spans="1:15" ht="18" customHeight="1" x14ac:dyDescent="0.35">
      <c r="M60" s="30"/>
      <c r="N60" s="30"/>
    </row>
    <row r="61" spans="1:15" ht="18" customHeight="1" x14ac:dyDescent="0.35">
      <c r="M61" s="30"/>
      <c r="N61" s="30"/>
    </row>
    <row r="62" spans="1:15" ht="18" customHeight="1" x14ac:dyDescent="0.35">
      <c r="M62" s="30"/>
      <c r="N62" s="30"/>
    </row>
    <row r="63" spans="1:15" ht="18" customHeight="1" x14ac:dyDescent="0.35">
      <c r="M63" s="30"/>
      <c r="N63" s="30"/>
    </row>
    <row r="64" spans="1:15" ht="18" customHeight="1" x14ac:dyDescent="0.35">
      <c r="M64" s="30"/>
      <c r="N64" s="30"/>
    </row>
    <row r="65" spans="13:14" ht="18" customHeight="1" x14ac:dyDescent="0.35">
      <c r="M65" s="30"/>
      <c r="N65" s="30"/>
    </row>
    <row r="66" spans="13:14" ht="18" customHeight="1" x14ac:dyDescent="0.35">
      <c r="M66" s="30"/>
      <c r="N66" s="30"/>
    </row>
    <row r="67" spans="13:14" ht="18" customHeight="1" x14ac:dyDescent="0.35">
      <c r="M67" s="30"/>
      <c r="N67" s="30"/>
    </row>
    <row r="68" spans="13:14" ht="18" customHeight="1" x14ac:dyDescent="0.35">
      <c r="M68" s="30"/>
      <c r="N68" s="30"/>
    </row>
    <row r="69" spans="13:14" ht="18" customHeight="1" x14ac:dyDescent="0.35">
      <c r="M69" s="30"/>
      <c r="N69" s="30"/>
    </row>
    <row r="70" spans="13:14" ht="18" customHeight="1" x14ac:dyDescent="0.35">
      <c r="M70" s="30"/>
      <c r="N70" s="30"/>
    </row>
    <row r="71" spans="13:14" ht="18" customHeight="1" x14ac:dyDescent="0.35">
      <c r="M71" s="30"/>
      <c r="N71" s="30"/>
    </row>
    <row r="72" spans="13:14" ht="18" customHeight="1" x14ac:dyDescent="0.35">
      <c r="M72" s="30"/>
      <c r="N72" s="30"/>
    </row>
    <row r="73" spans="13:14" ht="18" customHeight="1" x14ac:dyDescent="0.35">
      <c r="M73" s="30"/>
      <c r="N73" s="30"/>
    </row>
    <row r="74" spans="13:14" ht="18" customHeight="1" x14ac:dyDescent="0.35">
      <c r="M74" s="30"/>
      <c r="N74" s="30"/>
    </row>
    <row r="75" spans="13:14" ht="18" customHeight="1" x14ac:dyDescent="0.35">
      <c r="M75" s="30"/>
      <c r="N75" s="30"/>
    </row>
    <row r="76" spans="13:14" ht="18" customHeight="1" x14ac:dyDescent="0.35">
      <c r="M76" s="30"/>
      <c r="N76" s="30"/>
    </row>
    <row r="77" spans="13:14" ht="18" customHeight="1" x14ac:dyDescent="0.35">
      <c r="M77" s="30"/>
      <c r="N77" s="30"/>
    </row>
    <row r="78" spans="13:14" ht="18" customHeight="1" x14ac:dyDescent="0.35">
      <c r="M78" s="30"/>
      <c r="N78" s="30"/>
    </row>
    <row r="79" spans="13:14" ht="18" customHeight="1" x14ac:dyDescent="0.35">
      <c r="M79" s="30"/>
      <c r="N79" s="30"/>
    </row>
    <row r="80" spans="13:14" ht="18" customHeight="1" x14ac:dyDescent="0.35">
      <c r="M80" s="30"/>
      <c r="N80" s="30"/>
    </row>
    <row r="81" spans="13:14" ht="18" customHeight="1" x14ac:dyDescent="0.35">
      <c r="M81" s="30"/>
      <c r="N81" s="30"/>
    </row>
    <row r="82" spans="13:14" ht="18" customHeight="1" x14ac:dyDescent="0.35">
      <c r="M82" s="30"/>
      <c r="N82" s="30"/>
    </row>
    <row r="83" spans="13:14" ht="18" customHeight="1" x14ac:dyDescent="0.35">
      <c r="M83" s="30"/>
      <c r="N83" s="30"/>
    </row>
    <row r="84" spans="13:14" ht="18" customHeight="1" x14ac:dyDescent="0.35">
      <c r="M84" s="30"/>
      <c r="N84" s="30"/>
    </row>
    <row r="85" spans="13:14" ht="18" customHeight="1" x14ac:dyDescent="0.35">
      <c r="M85" s="30"/>
      <c r="N85" s="30"/>
    </row>
    <row r="86" spans="13:14" ht="18" customHeight="1" x14ac:dyDescent="0.35">
      <c r="M86" s="30"/>
      <c r="N86" s="30"/>
    </row>
    <row r="87" spans="13:14" ht="18" customHeight="1" x14ac:dyDescent="0.35">
      <c r="M87" s="30"/>
      <c r="N87" s="30"/>
    </row>
    <row r="88" spans="13:14" ht="18" customHeight="1" x14ac:dyDescent="0.35">
      <c r="M88" s="30"/>
      <c r="N88" s="30"/>
    </row>
    <row r="89" spans="13:14" ht="18" customHeight="1" x14ac:dyDescent="0.35">
      <c r="M89" s="30"/>
      <c r="N89" s="30"/>
    </row>
    <row r="90" spans="13:14" ht="18" customHeight="1" x14ac:dyDescent="0.35">
      <c r="M90" s="30"/>
      <c r="N90" s="30"/>
    </row>
    <row r="91" spans="13:14" ht="18" customHeight="1" x14ac:dyDescent="0.35">
      <c r="M91" s="30"/>
      <c r="N91" s="30"/>
    </row>
    <row r="92" spans="13:14" ht="18" customHeight="1" x14ac:dyDescent="0.35">
      <c r="M92" s="30"/>
      <c r="N92" s="30"/>
    </row>
    <row r="93" spans="13:14" ht="18" customHeight="1" x14ac:dyDescent="0.35">
      <c r="M93" s="30"/>
      <c r="N93" s="30"/>
    </row>
    <row r="94" spans="13:14" ht="18" customHeight="1" x14ac:dyDescent="0.35">
      <c r="M94" s="30"/>
      <c r="N94" s="30"/>
    </row>
    <row r="95" spans="13:14" ht="18" customHeight="1" x14ac:dyDescent="0.35">
      <c r="M95" s="30"/>
      <c r="N95" s="30"/>
    </row>
    <row r="96" spans="13:14" ht="18" customHeight="1" x14ac:dyDescent="0.35">
      <c r="M96" s="30"/>
      <c r="N96" s="30"/>
    </row>
    <row r="97" spans="13:14" ht="18" customHeight="1" x14ac:dyDescent="0.35">
      <c r="M97" s="30"/>
      <c r="N97" s="30"/>
    </row>
    <row r="98" spans="13:14" ht="18" customHeight="1" x14ac:dyDescent="0.35">
      <c r="M98" s="30"/>
      <c r="N98" s="30"/>
    </row>
    <row r="99" spans="13:14" ht="18" customHeight="1" x14ac:dyDescent="0.35">
      <c r="M99" s="30"/>
      <c r="N99" s="30"/>
    </row>
    <row r="100" spans="13:14" ht="18" customHeight="1" x14ac:dyDescent="0.35">
      <c r="M100" s="30"/>
      <c r="N100" s="30"/>
    </row>
    <row r="101" spans="13:14" ht="18" customHeight="1" x14ac:dyDescent="0.35">
      <c r="M101" s="30"/>
      <c r="N101" s="30"/>
    </row>
    <row r="102" spans="13:14" ht="18" customHeight="1" x14ac:dyDescent="0.35">
      <c r="M102" s="30"/>
      <c r="N102" s="30"/>
    </row>
    <row r="103" spans="13:14" ht="18" customHeight="1" x14ac:dyDescent="0.35">
      <c r="M103" s="30"/>
      <c r="N103" s="30"/>
    </row>
    <row r="104" spans="13:14" ht="18" customHeight="1" x14ac:dyDescent="0.35">
      <c r="M104" s="30"/>
      <c r="N104" s="30"/>
    </row>
    <row r="105" spans="13:14" ht="18" customHeight="1" x14ac:dyDescent="0.35">
      <c r="M105" s="30"/>
      <c r="N105" s="30"/>
    </row>
    <row r="106" spans="13:14" ht="18" customHeight="1" x14ac:dyDescent="0.35">
      <c r="M106" s="30"/>
      <c r="N106" s="30"/>
    </row>
    <row r="107" spans="13:14" ht="18" customHeight="1" x14ac:dyDescent="0.35">
      <c r="M107" s="30"/>
      <c r="N107" s="30"/>
    </row>
    <row r="108" spans="13:14" ht="18" customHeight="1" x14ac:dyDescent="0.35">
      <c r="M108" s="30"/>
      <c r="N108" s="30"/>
    </row>
    <row r="109" spans="13:14" ht="18" customHeight="1" x14ac:dyDescent="0.35">
      <c r="M109" s="30"/>
      <c r="N109" s="30"/>
    </row>
    <row r="110" spans="13:14" ht="18" customHeight="1" x14ac:dyDescent="0.35">
      <c r="M110" s="30"/>
      <c r="N110" s="30"/>
    </row>
    <row r="111" spans="13:14" ht="18" customHeight="1" x14ac:dyDescent="0.35">
      <c r="M111" s="30"/>
      <c r="N111" s="30"/>
    </row>
    <row r="112" spans="13:14" ht="18" customHeight="1" x14ac:dyDescent="0.35">
      <c r="M112" s="30"/>
      <c r="N112" s="30"/>
    </row>
    <row r="113" spans="13:14" ht="18" customHeight="1" x14ac:dyDescent="0.35">
      <c r="M113" s="30"/>
      <c r="N113" s="30"/>
    </row>
    <row r="114" spans="13:14" ht="18" customHeight="1" x14ac:dyDescent="0.35">
      <c r="M114" s="30"/>
      <c r="N114" s="30"/>
    </row>
  </sheetData>
  <mergeCells count="19">
    <mergeCell ref="D28:F30"/>
    <mergeCell ref="D32:F34"/>
    <mergeCell ref="D38:F39"/>
    <mergeCell ref="D43:F47"/>
    <mergeCell ref="D2:G5"/>
    <mergeCell ref="I2:O5"/>
    <mergeCell ref="J7:K7"/>
    <mergeCell ref="M7:P7"/>
    <mergeCell ref="D8:F8"/>
    <mergeCell ref="J8:N8"/>
    <mergeCell ref="D9:F9"/>
    <mergeCell ref="D10:F11"/>
    <mergeCell ref="D12:F12"/>
    <mergeCell ref="D13:F14"/>
    <mergeCell ref="D15:F17"/>
    <mergeCell ref="D18:F20"/>
    <mergeCell ref="D21:F22"/>
    <mergeCell ref="D23:F24"/>
    <mergeCell ref="D25:F27"/>
  </mergeCells>
  <hyperlinks>
    <hyperlink ref="D43" r:id="rId1" xr:uid="{00000000-0004-0000-0000-000000000000}"/>
    <hyperlink ref="E43" r:id="rId2" display="http://whatifmath.org/contact-us/" xr:uid="{00000000-0004-0000-0000-000001000000}"/>
    <hyperlink ref="F43" r:id="rId3" display="http://whatifmath.org/contact-us/" xr:uid="{00000000-0004-0000-0000-000002000000}"/>
    <hyperlink ref="D44" r:id="rId4" display="http://whatifmath.org/contact-us/" xr:uid="{00000000-0004-0000-0000-000003000000}"/>
    <hyperlink ref="E44" r:id="rId5" display="http://whatifmath.org/contact-us/" xr:uid="{00000000-0004-0000-0000-000004000000}"/>
    <hyperlink ref="F44" r:id="rId6" display="http://whatifmath.org/contact-us/" xr:uid="{00000000-0004-0000-0000-000005000000}"/>
    <hyperlink ref="D45" r:id="rId7" display="http://whatifmath.org/contact-us/" xr:uid="{00000000-0004-0000-0000-000006000000}"/>
    <hyperlink ref="E45" r:id="rId8" display="http://whatifmath.org/contact-us/" xr:uid="{00000000-0004-0000-0000-000007000000}"/>
    <hyperlink ref="F45" r:id="rId9" display="http://whatifmath.org/contact-us/" xr:uid="{00000000-0004-0000-0000-000008000000}"/>
    <hyperlink ref="D46" r:id="rId10" display="http://whatifmath.org/contact-us/" xr:uid="{00000000-0004-0000-0000-000009000000}"/>
    <hyperlink ref="E46" r:id="rId11" display="http://whatifmath.org/contact-us/" xr:uid="{00000000-0004-0000-0000-00000A000000}"/>
    <hyperlink ref="F46" r:id="rId12" display="http://whatifmath.org/contact-us/" xr:uid="{00000000-0004-0000-0000-00000B000000}"/>
    <hyperlink ref="D47" r:id="rId13" display="http://whatifmath.org/contact-us/" xr:uid="{00000000-0004-0000-0000-00000C000000}"/>
    <hyperlink ref="E47" r:id="rId14" display="http://whatifmath.org/contact-us/" xr:uid="{00000000-0004-0000-0000-00000D000000}"/>
    <hyperlink ref="F47" r:id="rId15" display="http://whatifmath.org/contact-us/" xr:uid="{00000000-0004-0000-0000-00000E000000}"/>
    <hyperlink ref="D49" r:id="rId16" xr:uid="{00000000-0004-0000-0000-00000F000000}"/>
    <hyperlink ref="D50" r:id="rId17" xr:uid="{00000000-0004-0000-0000-000010000000}"/>
    <hyperlink ref="D51" r:id="rId18" xr:uid="{00000000-0004-0000-0000-000011000000}"/>
  </hyperlinks>
  <pageMargins left="0.75" right="0.75" top="1" bottom="1" header="0.5" footer="0.5"/>
  <pageSetup orientation="portrait"/>
  <drawing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BG114"/>
  <sheetViews>
    <sheetView showGridLines="0" workbookViewId="0">
      <selection activeCell="A6" sqref="A6"/>
    </sheetView>
  </sheetViews>
  <sheetFormatPr defaultColWidth="12" defaultRowHeight="18" customHeight="1" x14ac:dyDescent="0.35"/>
  <cols>
    <col min="1" max="2" width="3" style="3" customWidth="1"/>
    <col min="3" max="3" width="6" style="3" customWidth="1"/>
    <col min="4" max="5" width="12" style="3"/>
    <col min="6" max="6" width="11.640625" style="3" customWidth="1"/>
    <col min="7" max="8" width="4.140625" style="3" customWidth="1"/>
    <col min="9" max="9" width="16.85546875" style="3" customWidth="1"/>
    <col min="10" max="10" width="9.640625" style="3" customWidth="1"/>
    <col min="11" max="11" width="4.5" style="3" customWidth="1"/>
    <col min="12" max="12" width="3.35546875" style="20" customWidth="1"/>
    <col min="13" max="15" width="10.640625" style="3" customWidth="1"/>
    <col min="16" max="16" width="8.640625" style="40" customWidth="1"/>
    <col min="17" max="17" width="8.640625" style="7" customWidth="1"/>
    <col min="18" max="18" width="19.140625" style="7" customWidth="1"/>
    <col min="19" max="20" width="5.640625" style="7" customWidth="1"/>
    <col min="21" max="32" width="6" style="7" customWidth="1"/>
    <col min="33" max="58" width="6" style="3" customWidth="1"/>
    <col min="59" max="59" width="4.140625" style="3" customWidth="1"/>
    <col min="60" max="16384" width="12" style="3"/>
  </cols>
  <sheetData>
    <row r="1" spans="1:59" ht="18" customHeight="1" x14ac:dyDescent="0.35">
      <c r="A1" s="67" t="s">
        <v>26</v>
      </c>
      <c r="B1" s="2"/>
      <c r="C1" s="2"/>
      <c r="D1" s="2"/>
      <c r="E1" s="2"/>
      <c r="F1" s="2"/>
      <c r="G1" s="2"/>
      <c r="H1" s="2"/>
      <c r="I1" s="2"/>
      <c r="J1" s="2"/>
      <c r="K1" s="2"/>
      <c r="L1" s="18"/>
      <c r="M1" s="2"/>
      <c r="N1" s="2"/>
      <c r="O1" s="2"/>
      <c r="P1" s="38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</row>
    <row r="2" spans="1:59" ht="18" customHeight="1" x14ac:dyDescent="0.35">
      <c r="A2" s="4"/>
      <c r="B2" s="4"/>
      <c r="C2" s="4"/>
      <c r="D2" s="73" t="s">
        <v>1</v>
      </c>
      <c r="E2" s="73"/>
      <c r="F2" s="73"/>
      <c r="G2" s="73"/>
      <c r="H2" s="5"/>
      <c r="I2" s="74" t="s">
        <v>2</v>
      </c>
      <c r="J2" s="74"/>
      <c r="K2" s="74"/>
      <c r="L2" s="74"/>
      <c r="M2" s="74"/>
      <c r="N2" s="74"/>
      <c r="O2" s="74"/>
      <c r="P2" s="41"/>
      <c r="Q2" s="41"/>
      <c r="R2" s="41"/>
      <c r="S2" s="41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2"/>
    </row>
    <row r="3" spans="1:59" ht="18" customHeight="1" x14ac:dyDescent="0.35">
      <c r="A3" s="4"/>
      <c r="B3" s="4"/>
      <c r="C3" s="4"/>
      <c r="D3" s="73"/>
      <c r="E3" s="73"/>
      <c r="F3" s="73"/>
      <c r="G3" s="73"/>
      <c r="H3" s="5"/>
      <c r="I3" s="74"/>
      <c r="J3" s="74"/>
      <c r="K3" s="74"/>
      <c r="L3" s="74"/>
      <c r="M3" s="74"/>
      <c r="N3" s="74"/>
      <c r="O3" s="74"/>
      <c r="P3" s="41"/>
      <c r="Q3" s="41"/>
      <c r="R3" s="41"/>
      <c r="S3" s="41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2"/>
    </row>
    <row r="4" spans="1:59" ht="18" customHeight="1" x14ac:dyDescent="0.35">
      <c r="A4" s="4"/>
      <c r="B4" s="4"/>
      <c r="C4" s="4"/>
      <c r="D4" s="73"/>
      <c r="E4" s="73"/>
      <c r="F4" s="73"/>
      <c r="G4" s="73"/>
      <c r="H4" s="5"/>
      <c r="I4" s="74"/>
      <c r="J4" s="74"/>
      <c r="K4" s="74"/>
      <c r="L4" s="74"/>
      <c r="M4" s="74"/>
      <c r="N4" s="74"/>
      <c r="O4" s="74"/>
      <c r="P4" s="41"/>
      <c r="Q4" s="41"/>
      <c r="R4" s="41"/>
      <c r="S4" s="41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2"/>
    </row>
    <row r="5" spans="1:59" ht="18" customHeight="1" x14ac:dyDescent="0.35">
      <c r="A5" s="4"/>
      <c r="B5" s="4"/>
      <c r="C5" s="4"/>
      <c r="D5" s="73"/>
      <c r="E5" s="73"/>
      <c r="F5" s="73"/>
      <c r="G5" s="73"/>
      <c r="H5" s="5"/>
      <c r="I5" s="74"/>
      <c r="J5" s="74"/>
      <c r="K5" s="74"/>
      <c r="L5" s="74"/>
      <c r="M5" s="74"/>
      <c r="N5" s="74"/>
      <c r="O5" s="74"/>
      <c r="P5" s="41"/>
      <c r="Q5" s="41"/>
      <c r="R5" s="41"/>
      <c r="S5" s="41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2"/>
    </row>
    <row r="6" spans="1:59" ht="18" customHeight="1" x14ac:dyDescent="0.3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19"/>
      <c r="M6" s="6"/>
      <c r="N6" s="6"/>
      <c r="O6" s="6"/>
      <c r="P6" s="39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2"/>
    </row>
    <row r="7" spans="1:59" ht="15.75" customHeight="1" x14ac:dyDescent="0.35">
      <c r="A7" s="2"/>
      <c r="B7" s="5"/>
      <c r="C7" s="5"/>
      <c r="D7" s="5"/>
      <c r="E7" s="16"/>
      <c r="F7" s="16"/>
      <c r="G7" s="5"/>
      <c r="I7" s="32"/>
      <c r="J7" s="75"/>
      <c r="K7" s="75"/>
      <c r="L7" s="34"/>
      <c r="M7" s="76"/>
      <c r="N7" s="76"/>
      <c r="O7" s="76"/>
      <c r="P7" s="76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2"/>
    </row>
    <row r="8" spans="1:59" ht="48" customHeight="1" x14ac:dyDescent="0.35">
      <c r="A8" s="2"/>
      <c r="B8" s="5"/>
      <c r="C8" s="17"/>
      <c r="D8" s="83" t="s">
        <v>3</v>
      </c>
      <c r="E8" s="83"/>
      <c r="F8" s="83"/>
      <c r="G8" s="5"/>
      <c r="I8" s="50" t="s">
        <v>8</v>
      </c>
      <c r="J8" s="78" t="s">
        <v>9</v>
      </c>
      <c r="K8" s="78"/>
      <c r="L8" s="78"/>
      <c r="M8" s="78"/>
      <c r="N8" s="78"/>
      <c r="O8" s="46"/>
      <c r="P8" s="37"/>
      <c r="Q8" s="37"/>
      <c r="R8" s="37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2"/>
      <c r="AV8" s="32"/>
      <c r="AW8" s="31"/>
      <c r="AX8" s="31"/>
      <c r="AY8" s="31"/>
      <c r="AZ8" s="31"/>
      <c r="BA8" s="31"/>
      <c r="BB8" s="31"/>
      <c r="BC8" s="28"/>
      <c r="BD8" s="28"/>
      <c r="BE8" s="28"/>
      <c r="BF8" s="32"/>
      <c r="BG8" s="2"/>
    </row>
    <row r="9" spans="1:59" ht="24" customHeight="1" x14ac:dyDescent="0.45">
      <c r="A9" s="2"/>
      <c r="B9" s="9"/>
      <c r="C9" s="9"/>
      <c r="D9" s="79" t="s">
        <v>18</v>
      </c>
      <c r="E9" s="79"/>
      <c r="F9" s="79"/>
      <c r="G9" s="10"/>
      <c r="L9" s="29"/>
      <c r="M9" s="44"/>
      <c r="N9" s="44"/>
      <c r="O9" s="47"/>
      <c r="P9" s="48"/>
      <c r="Q9" s="42"/>
      <c r="R9" s="43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32"/>
      <c r="AV9" s="32"/>
      <c r="AW9" s="28"/>
      <c r="AX9" s="28"/>
      <c r="AY9" s="28"/>
      <c r="AZ9" s="28"/>
      <c r="BA9" s="28"/>
      <c r="BB9" s="28"/>
      <c r="BC9" s="28"/>
      <c r="BD9" s="28"/>
      <c r="BE9" s="28"/>
      <c r="BF9" s="32"/>
      <c r="BG9" s="2"/>
    </row>
    <row r="10" spans="1:59" ht="24" customHeight="1" x14ac:dyDescent="0.35">
      <c r="A10" s="2"/>
      <c r="B10" s="11"/>
      <c r="C10" s="11"/>
      <c r="D10" s="83" t="s">
        <v>4</v>
      </c>
      <c r="E10" s="83"/>
      <c r="F10" s="83"/>
      <c r="G10" s="10"/>
      <c r="I10" s="53" t="s">
        <v>5</v>
      </c>
      <c r="J10" s="60">
        <v>100</v>
      </c>
      <c r="K10" s="57"/>
      <c r="L10" s="27"/>
      <c r="M10" s="59" t="s">
        <v>5</v>
      </c>
      <c r="N10" s="59" t="s">
        <v>6</v>
      </c>
      <c r="O10" s="59" t="s">
        <v>7</v>
      </c>
      <c r="P10" s="59" t="s">
        <v>14</v>
      </c>
      <c r="Q10" s="59" t="s">
        <v>15</v>
      </c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28"/>
      <c r="AL10" s="28"/>
      <c r="AM10" s="28"/>
      <c r="AN10" s="28"/>
      <c r="AO10" s="28"/>
      <c r="AP10" s="28"/>
      <c r="AQ10" s="32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32"/>
      <c r="BG10" s="2"/>
    </row>
    <row r="11" spans="1:59" ht="24" customHeight="1" x14ac:dyDescent="0.45">
      <c r="A11" s="2"/>
      <c r="B11" s="11"/>
      <c r="C11" s="13"/>
      <c r="D11" s="83"/>
      <c r="E11" s="83"/>
      <c r="F11" s="83"/>
      <c r="G11" s="10"/>
      <c r="I11" s="53" t="s">
        <v>6</v>
      </c>
      <c r="J11" s="61">
        <v>70</v>
      </c>
      <c r="K11" s="58"/>
      <c r="L11" s="29"/>
      <c r="M11" s="63">
        <f>J10</f>
        <v>100</v>
      </c>
      <c r="N11" s="63">
        <f>J11</f>
        <v>70</v>
      </c>
      <c r="O11" s="63">
        <f>M$11-N11</f>
        <v>30</v>
      </c>
      <c r="P11" s="62">
        <f>O11/M11</f>
        <v>0.3</v>
      </c>
      <c r="Q11" s="62">
        <f>O11/N11</f>
        <v>0.42857142857142855</v>
      </c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32"/>
      <c r="BG11" s="2"/>
    </row>
    <row r="12" spans="1:59" ht="24" customHeight="1" x14ac:dyDescent="0.45">
      <c r="A12" s="2"/>
      <c r="B12" s="11"/>
      <c r="C12" s="11"/>
      <c r="D12" s="79" t="s">
        <v>17</v>
      </c>
      <c r="E12" s="79"/>
      <c r="F12" s="79"/>
      <c r="G12" s="14"/>
      <c r="I12" s="53" t="s">
        <v>7</v>
      </c>
      <c r="J12" s="61">
        <f>J10-J11</f>
        <v>30</v>
      </c>
      <c r="K12" s="58"/>
      <c r="L12" s="29"/>
      <c r="M12" s="64">
        <f>M11</f>
        <v>100</v>
      </c>
      <c r="N12" s="63">
        <f>N11+1</f>
        <v>71</v>
      </c>
      <c r="O12" s="63">
        <f t="shared" ref="O12:O29" si="0">M$11-N12</f>
        <v>29</v>
      </c>
      <c r="P12" s="62">
        <f t="shared" ref="P12:P29" si="1">(M$11-N12)/M$11</f>
        <v>0.28999999999999998</v>
      </c>
      <c r="Q12" s="62">
        <f t="shared" ref="Q12:Q29" si="2">(M$11-N12)/N12</f>
        <v>0.40845070422535212</v>
      </c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32"/>
      <c r="BG12" s="2"/>
    </row>
    <row r="13" spans="1:59" ht="27" customHeight="1" x14ac:dyDescent="0.45">
      <c r="A13" s="2"/>
      <c r="B13" s="11"/>
      <c r="C13" s="9">
        <v>1</v>
      </c>
      <c r="D13" s="82" t="s">
        <v>10</v>
      </c>
      <c r="E13" s="82"/>
      <c r="F13" s="82"/>
      <c r="G13" s="14"/>
      <c r="I13" s="56"/>
      <c r="J13" s="54"/>
      <c r="K13" s="54"/>
      <c r="L13" s="29"/>
      <c r="M13" s="64">
        <f t="shared" ref="M13:M34" si="3">M12</f>
        <v>100</v>
      </c>
      <c r="N13" s="63">
        <f t="shared" ref="N13:N34" si="4">N12+1</f>
        <v>72</v>
      </c>
      <c r="O13" s="63">
        <f t="shared" si="0"/>
        <v>28</v>
      </c>
      <c r="P13" s="62">
        <f t="shared" si="1"/>
        <v>0.28000000000000003</v>
      </c>
      <c r="Q13" s="62">
        <f t="shared" si="2"/>
        <v>0.3888888888888889</v>
      </c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32"/>
      <c r="AF13" s="32"/>
      <c r="AG13" s="32"/>
      <c r="AH13" s="32"/>
      <c r="AI13" s="32"/>
      <c r="AJ13" s="32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32"/>
      <c r="BG13" s="2"/>
    </row>
    <row r="14" spans="1:59" ht="24" customHeight="1" x14ac:dyDescent="0.45">
      <c r="A14" s="2"/>
      <c r="B14" s="11"/>
      <c r="C14" s="11"/>
      <c r="D14" s="82"/>
      <c r="E14" s="82"/>
      <c r="F14" s="82"/>
      <c r="G14" s="10"/>
      <c r="I14" s="55"/>
      <c r="J14" s="54"/>
      <c r="K14" s="54"/>
      <c r="L14" s="29"/>
      <c r="M14" s="64">
        <f t="shared" si="3"/>
        <v>100</v>
      </c>
      <c r="N14" s="63">
        <f t="shared" si="4"/>
        <v>73</v>
      </c>
      <c r="O14" s="63">
        <f t="shared" si="0"/>
        <v>27</v>
      </c>
      <c r="P14" s="62">
        <f t="shared" si="1"/>
        <v>0.27</v>
      </c>
      <c r="Q14" s="62">
        <f t="shared" si="2"/>
        <v>0.36986301369863012</v>
      </c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32"/>
      <c r="AG14" s="32"/>
      <c r="AH14" s="32"/>
      <c r="AI14" s="32"/>
      <c r="AJ14" s="32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32"/>
      <c r="BG14" s="2"/>
    </row>
    <row r="15" spans="1:59" ht="24" customHeight="1" x14ac:dyDescent="0.45">
      <c r="A15" s="2"/>
      <c r="B15" s="15"/>
      <c r="C15" s="9">
        <v>2</v>
      </c>
      <c r="D15" s="82" t="s">
        <v>11</v>
      </c>
      <c r="E15" s="82"/>
      <c r="F15" s="82"/>
      <c r="G15" s="10"/>
      <c r="I15" s="55"/>
      <c r="J15" s="54"/>
      <c r="K15" s="54"/>
      <c r="L15" s="29"/>
      <c r="M15" s="64">
        <f t="shared" si="3"/>
        <v>100</v>
      </c>
      <c r="N15" s="63">
        <f t="shared" si="4"/>
        <v>74</v>
      </c>
      <c r="O15" s="63">
        <f t="shared" si="0"/>
        <v>26</v>
      </c>
      <c r="P15" s="62">
        <f t="shared" si="1"/>
        <v>0.26</v>
      </c>
      <c r="Q15" s="62">
        <f t="shared" si="2"/>
        <v>0.35135135135135137</v>
      </c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32"/>
      <c r="AG15" s="32"/>
      <c r="AH15" s="32"/>
      <c r="AI15" s="32"/>
      <c r="AJ15" s="32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32"/>
      <c r="BG15" s="2"/>
    </row>
    <row r="16" spans="1:59" ht="24" customHeight="1" x14ac:dyDescent="0.45">
      <c r="A16" s="2"/>
      <c r="B16" s="11"/>
      <c r="C16" s="9"/>
      <c r="D16" s="82"/>
      <c r="E16" s="82"/>
      <c r="F16" s="82"/>
      <c r="G16" s="10"/>
      <c r="I16" s="55"/>
      <c r="J16" s="54"/>
      <c r="K16" s="54"/>
      <c r="L16" s="29"/>
      <c r="M16" s="64">
        <f t="shared" si="3"/>
        <v>100</v>
      </c>
      <c r="N16" s="63">
        <f t="shared" si="4"/>
        <v>75</v>
      </c>
      <c r="O16" s="63">
        <f t="shared" si="0"/>
        <v>25</v>
      </c>
      <c r="P16" s="62">
        <f t="shared" si="1"/>
        <v>0.25</v>
      </c>
      <c r="Q16" s="62">
        <f t="shared" si="2"/>
        <v>0.33333333333333331</v>
      </c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32"/>
      <c r="AG16" s="32"/>
      <c r="AH16" s="32"/>
      <c r="AI16" s="32"/>
      <c r="AJ16" s="32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32"/>
      <c r="BG16" s="2"/>
    </row>
    <row r="17" spans="1:59" ht="24" customHeight="1" x14ac:dyDescent="0.45">
      <c r="A17" s="2"/>
      <c r="B17" s="5"/>
      <c r="C17" s="5"/>
      <c r="D17" s="82"/>
      <c r="E17" s="82"/>
      <c r="F17" s="82"/>
      <c r="G17" s="10"/>
      <c r="I17" s="55"/>
      <c r="J17" s="54"/>
      <c r="K17" s="54"/>
      <c r="L17" s="29"/>
      <c r="M17" s="64">
        <f t="shared" si="3"/>
        <v>100</v>
      </c>
      <c r="N17" s="63">
        <f t="shared" si="4"/>
        <v>76</v>
      </c>
      <c r="O17" s="63">
        <f t="shared" si="0"/>
        <v>24</v>
      </c>
      <c r="P17" s="62">
        <f t="shared" si="1"/>
        <v>0.24</v>
      </c>
      <c r="Q17" s="62">
        <f t="shared" si="2"/>
        <v>0.31578947368421051</v>
      </c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32"/>
      <c r="BG17" s="2"/>
    </row>
    <row r="18" spans="1:59" ht="24" customHeight="1" x14ac:dyDescent="0.45">
      <c r="A18" s="2"/>
      <c r="B18" s="5"/>
      <c r="C18" s="9">
        <v>3</v>
      </c>
      <c r="D18" s="82" t="s">
        <v>13</v>
      </c>
      <c r="E18" s="82"/>
      <c r="F18" s="82"/>
      <c r="G18" s="10"/>
      <c r="I18" s="55"/>
      <c r="J18" s="54"/>
      <c r="K18" s="54"/>
      <c r="L18" s="29"/>
      <c r="M18" s="64">
        <f t="shared" si="3"/>
        <v>100</v>
      </c>
      <c r="N18" s="63">
        <f t="shared" si="4"/>
        <v>77</v>
      </c>
      <c r="O18" s="63">
        <f t="shared" si="0"/>
        <v>23</v>
      </c>
      <c r="P18" s="62">
        <f t="shared" si="1"/>
        <v>0.23</v>
      </c>
      <c r="Q18" s="62">
        <f t="shared" si="2"/>
        <v>0.29870129870129869</v>
      </c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32"/>
      <c r="BG18" s="2"/>
    </row>
    <row r="19" spans="1:59" ht="24" customHeight="1" x14ac:dyDescent="0.45">
      <c r="A19" s="2"/>
      <c r="B19" s="14"/>
      <c r="C19" s="9"/>
      <c r="D19" s="82"/>
      <c r="E19" s="82"/>
      <c r="F19" s="82"/>
      <c r="G19" s="10"/>
      <c r="I19" s="55"/>
      <c r="J19" s="54"/>
      <c r="K19" s="54"/>
      <c r="L19" s="29"/>
      <c r="M19" s="64">
        <f t="shared" si="3"/>
        <v>100</v>
      </c>
      <c r="N19" s="63">
        <f t="shared" si="4"/>
        <v>78</v>
      </c>
      <c r="O19" s="63">
        <f t="shared" si="0"/>
        <v>22</v>
      </c>
      <c r="P19" s="62">
        <f t="shared" si="1"/>
        <v>0.22</v>
      </c>
      <c r="Q19" s="62">
        <f t="shared" si="2"/>
        <v>0.28205128205128205</v>
      </c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32"/>
      <c r="AG19" s="32"/>
      <c r="AH19" s="32"/>
      <c r="AI19" s="32"/>
      <c r="AJ19" s="32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32"/>
      <c r="BG19" s="2"/>
    </row>
    <row r="20" spans="1:59" ht="24" customHeight="1" x14ac:dyDescent="0.45">
      <c r="A20" s="2"/>
      <c r="B20" s="14"/>
      <c r="C20" s="22"/>
      <c r="D20" s="82"/>
      <c r="E20" s="82"/>
      <c r="F20" s="82"/>
      <c r="G20" s="10"/>
      <c r="I20" s="55"/>
      <c r="J20" s="54"/>
      <c r="K20" s="54"/>
      <c r="L20" s="29"/>
      <c r="M20" s="64">
        <f t="shared" si="3"/>
        <v>100</v>
      </c>
      <c r="N20" s="63">
        <f t="shared" si="4"/>
        <v>79</v>
      </c>
      <c r="O20" s="63">
        <f t="shared" si="0"/>
        <v>21</v>
      </c>
      <c r="P20" s="62">
        <f t="shared" si="1"/>
        <v>0.21</v>
      </c>
      <c r="Q20" s="62">
        <f t="shared" si="2"/>
        <v>0.26582278481012656</v>
      </c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32"/>
      <c r="AG20" s="32"/>
      <c r="AH20" s="32"/>
      <c r="AI20" s="32"/>
      <c r="AJ20" s="32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32"/>
      <c r="BG20" s="2"/>
    </row>
    <row r="21" spans="1:59" ht="24" customHeight="1" x14ac:dyDescent="0.45">
      <c r="A21" s="2"/>
      <c r="B21" s="14"/>
      <c r="C21" s="9">
        <v>4</v>
      </c>
      <c r="D21" s="82" t="s">
        <v>12</v>
      </c>
      <c r="E21" s="82"/>
      <c r="F21" s="82"/>
      <c r="G21" s="10"/>
      <c r="I21" s="55"/>
      <c r="J21" s="54"/>
      <c r="K21" s="54"/>
      <c r="L21" s="29"/>
      <c r="M21" s="64">
        <f t="shared" si="3"/>
        <v>100</v>
      </c>
      <c r="N21" s="63">
        <f t="shared" si="4"/>
        <v>80</v>
      </c>
      <c r="O21" s="63">
        <f t="shared" si="0"/>
        <v>20</v>
      </c>
      <c r="P21" s="62">
        <f t="shared" si="1"/>
        <v>0.2</v>
      </c>
      <c r="Q21" s="62">
        <f t="shared" si="2"/>
        <v>0.25</v>
      </c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32"/>
      <c r="AG21" s="32"/>
      <c r="AH21" s="32"/>
      <c r="AI21" s="32"/>
      <c r="AJ21" s="32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32"/>
      <c r="BG21" s="2"/>
    </row>
    <row r="22" spans="1:59" ht="24" customHeight="1" x14ac:dyDescent="0.45">
      <c r="A22" s="2"/>
      <c r="B22" s="14"/>
      <c r="C22" s="9"/>
      <c r="D22" s="82"/>
      <c r="E22" s="82"/>
      <c r="F22" s="82"/>
      <c r="G22" s="10"/>
      <c r="I22" s="55"/>
      <c r="J22" s="54"/>
      <c r="K22" s="54"/>
      <c r="L22" s="29"/>
      <c r="M22" s="64">
        <f t="shared" si="3"/>
        <v>100</v>
      </c>
      <c r="N22" s="63">
        <f t="shared" si="4"/>
        <v>81</v>
      </c>
      <c r="O22" s="63">
        <f t="shared" si="0"/>
        <v>19</v>
      </c>
      <c r="P22" s="62">
        <f t="shared" si="1"/>
        <v>0.19</v>
      </c>
      <c r="Q22" s="62">
        <f t="shared" si="2"/>
        <v>0.23456790123456789</v>
      </c>
      <c r="R22" s="28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K22" s="12"/>
      <c r="AL22" s="12"/>
      <c r="AM22" s="12"/>
      <c r="AN22" s="12"/>
      <c r="AO22" s="12"/>
      <c r="AP22" s="12"/>
      <c r="AQ22" s="12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G22" s="2"/>
    </row>
    <row r="23" spans="1:59" ht="24" customHeight="1" x14ac:dyDescent="0.45">
      <c r="A23" s="2"/>
      <c r="B23" s="21"/>
      <c r="C23" s="9">
        <v>5</v>
      </c>
      <c r="D23" s="82" t="s">
        <v>16</v>
      </c>
      <c r="E23" s="82"/>
      <c r="F23" s="82"/>
      <c r="G23" s="10"/>
      <c r="I23" s="55"/>
      <c r="J23" s="54"/>
      <c r="K23" s="54"/>
      <c r="L23" s="29"/>
      <c r="M23" s="64">
        <f t="shared" si="3"/>
        <v>100</v>
      </c>
      <c r="N23" s="63">
        <f t="shared" si="4"/>
        <v>82</v>
      </c>
      <c r="O23" s="63">
        <f t="shared" si="0"/>
        <v>18</v>
      </c>
      <c r="P23" s="62">
        <f t="shared" si="1"/>
        <v>0.18</v>
      </c>
      <c r="Q23" s="62">
        <f t="shared" si="2"/>
        <v>0.21951219512195122</v>
      </c>
      <c r="R23" s="28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K23" s="12"/>
      <c r="AL23" s="12"/>
      <c r="AM23" s="12"/>
      <c r="AN23" s="12"/>
      <c r="AO23" s="12"/>
      <c r="AP23" s="12"/>
      <c r="AQ23" s="12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G23" s="2"/>
    </row>
    <row r="24" spans="1:59" ht="25.3" customHeight="1" x14ac:dyDescent="0.45">
      <c r="A24" s="2"/>
      <c r="B24" s="21"/>
      <c r="C24" s="21"/>
      <c r="D24" s="82"/>
      <c r="E24" s="82"/>
      <c r="F24" s="82"/>
      <c r="G24" s="10"/>
      <c r="H24" s="7"/>
      <c r="I24" s="55"/>
      <c r="J24" s="54"/>
      <c r="K24" s="54"/>
      <c r="L24" s="29"/>
      <c r="M24" s="64">
        <f t="shared" si="3"/>
        <v>100</v>
      </c>
      <c r="N24" s="63">
        <f t="shared" si="4"/>
        <v>83</v>
      </c>
      <c r="O24" s="63">
        <f t="shared" si="0"/>
        <v>17</v>
      </c>
      <c r="P24" s="62">
        <f t="shared" si="1"/>
        <v>0.17</v>
      </c>
      <c r="Q24" s="62">
        <f t="shared" si="2"/>
        <v>0.20481927710843373</v>
      </c>
      <c r="R24" s="28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K24" s="12"/>
      <c r="AL24" s="12"/>
      <c r="AM24" s="12"/>
      <c r="AN24" s="12"/>
      <c r="AO24" s="12"/>
      <c r="AP24" s="12"/>
      <c r="AQ24" s="12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G24" s="2"/>
    </row>
    <row r="25" spans="1:59" ht="25.3" customHeight="1" x14ac:dyDescent="0.45">
      <c r="A25" s="2"/>
      <c r="B25" s="9"/>
      <c r="C25" s="9">
        <v>6</v>
      </c>
      <c r="D25" s="82" t="s">
        <v>19</v>
      </c>
      <c r="E25" s="82"/>
      <c r="F25" s="82"/>
      <c r="G25" s="5"/>
      <c r="H25" s="7"/>
      <c r="I25" s="55"/>
      <c r="J25" s="54"/>
      <c r="K25" s="54"/>
      <c r="L25" s="29"/>
      <c r="M25" s="64">
        <f t="shared" si="3"/>
        <v>100</v>
      </c>
      <c r="N25" s="63">
        <f t="shared" si="4"/>
        <v>84</v>
      </c>
      <c r="O25" s="63">
        <f t="shared" si="0"/>
        <v>16</v>
      </c>
      <c r="P25" s="62">
        <f t="shared" si="1"/>
        <v>0.16</v>
      </c>
      <c r="Q25" s="62">
        <f t="shared" si="2"/>
        <v>0.19047619047619047</v>
      </c>
      <c r="R25" s="28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K25" s="12"/>
      <c r="AL25" s="12"/>
      <c r="AM25" s="12"/>
      <c r="AN25" s="12"/>
      <c r="AO25" s="12"/>
      <c r="AP25" s="12"/>
      <c r="AQ25" s="12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G25" s="2"/>
    </row>
    <row r="26" spans="1:59" ht="25.3" customHeight="1" x14ac:dyDescent="0.45">
      <c r="A26" s="2"/>
      <c r="B26" s="5"/>
      <c r="C26" s="15"/>
      <c r="D26" s="82"/>
      <c r="E26" s="82"/>
      <c r="F26" s="82"/>
      <c r="G26" s="5"/>
      <c r="I26" s="55"/>
      <c r="J26" s="54"/>
      <c r="K26" s="54"/>
      <c r="L26" s="29"/>
      <c r="M26" s="64">
        <f t="shared" si="3"/>
        <v>100</v>
      </c>
      <c r="N26" s="63">
        <f t="shared" si="4"/>
        <v>85</v>
      </c>
      <c r="O26" s="63">
        <f t="shared" si="0"/>
        <v>15</v>
      </c>
      <c r="P26" s="62">
        <f t="shared" si="1"/>
        <v>0.15</v>
      </c>
      <c r="Q26" s="62">
        <f t="shared" si="2"/>
        <v>0.17647058823529413</v>
      </c>
      <c r="R26" s="28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K26" s="12"/>
      <c r="AL26" s="12"/>
      <c r="AM26" s="12"/>
      <c r="AN26" s="12"/>
      <c r="AO26" s="12"/>
      <c r="AP26" s="12"/>
      <c r="AQ26" s="12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G26" s="2"/>
    </row>
    <row r="27" spans="1:59" ht="25.3" customHeight="1" x14ac:dyDescent="0.45">
      <c r="A27" s="2"/>
      <c r="B27" s="5"/>
      <c r="C27" s="15"/>
      <c r="D27" s="82"/>
      <c r="E27" s="82"/>
      <c r="F27" s="82"/>
      <c r="G27" s="5"/>
      <c r="I27" s="55"/>
      <c r="J27" s="54"/>
      <c r="K27" s="54"/>
      <c r="L27" s="29"/>
      <c r="M27" s="64">
        <f t="shared" si="3"/>
        <v>100</v>
      </c>
      <c r="N27" s="63">
        <f t="shared" si="4"/>
        <v>86</v>
      </c>
      <c r="O27" s="63">
        <f t="shared" si="0"/>
        <v>14</v>
      </c>
      <c r="P27" s="62">
        <f t="shared" si="1"/>
        <v>0.14000000000000001</v>
      </c>
      <c r="Q27" s="62">
        <f t="shared" si="2"/>
        <v>0.16279069767441862</v>
      </c>
      <c r="R27" s="28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K27" s="7"/>
      <c r="AL27" s="7"/>
      <c r="AM27" s="7"/>
      <c r="AN27" s="7"/>
      <c r="AO27" s="7"/>
      <c r="AP27" s="7"/>
      <c r="AQ27" s="7"/>
      <c r="BG27" s="2"/>
    </row>
    <row r="28" spans="1:59" ht="25.3" customHeight="1" x14ac:dyDescent="0.45">
      <c r="A28" s="2"/>
      <c r="B28" s="5"/>
      <c r="C28" s="9"/>
      <c r="D28" s="82" t="s">
        <v>20</v>
      </c>
      <c r="E28" s="82"/>
      <c r="F28" s="82"/>
      <c r="G28" s="5"/>
      <c r="I28" s="55"/>
      <c r="J28" s="54"/>
      <c r="K28" s="54"/>
      <c r="L28" s="29"/>
      <c r="M28" s="64">
        <f t="shared" si="3"/>
        <v>100</v>
      </c>
      <c r="N28" s="63">
        <f t="shared" si="4"/>
        <v>87</v>
      </c>
      <c r="O28" s="63">
        <f t="shared" si="0"/>
        <v>13</v>
      </c>
      <c r="P28" s="62">
        <f t="shared" si="1"/>
        <v>0.13</v>
      </c>
      <c r="Q28" s="62">
        <f t="shared" si="2"/>
        <v>0.14942528735632185</v>
      </c>
      <c r="R28" s="28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K28" s="7"/>
      <c r="AL28" s="7"/>
      <c r="AM28" s="7"/>
      <c r="AN28" s="7"/>
      <c r="AO28" s="7"/>
      <c r="AP28" s="7"/>
      <c r="AQ28" s="7"/>
      <c r="BG28" s="2"/>
    </row>
    <row r="29" spans="1:59" ht="25.3" customHeight="1" x14ac:dyDescent="0.45">
      <c r="A29" s="2"/>
      <c r="B29" s="5"/>
      <c r="C29" s="9">
        <v>7</v>
      </c>
      <c r="D29" s="82"/>
      <c r="E29" s="82"/>
      <c r="F29" s="82"/>
      <c r="G29" s="5"/>
      <c r="I29" s="55"/>
      <c r="J29" s="54"/>
      <c r="K29" s="54"/>
      <c r="L29" s="29"/>
      <c r="M29" s="64">
        <f t="shared" si="3"/>
        <v>100</v>
      </c>
      <c r="N29" s="63">
        <f t="shared" si="4"/>
        <v>88</v>
      </c>
      <c r="O29" s="63">
        <f t="shared" si="0"/>
        <v>12</v>
      </c>
      <c r="P29" s="62">
        <f t="shared" si="1"/>
        <v>0.12</v>
      </c>
      <c r="Q29" s="62">
        <f t="shared" si="2"/>
        <v>0.13636363636363635</v>
      </c>
      <c r="R29" s="28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K29" s="7"/>
      <c r="AL29" s="7"/>
      <c r="AM29" s="7"/>
      <c r="AN29" s="7"/>
      <c r="AO29" s="7"/>
      <c r="AP29" s="7"/>
      <c r="AQ29" s="7"/>
      <c r="BG29" s="2"/>
    </row>
    <row r="30" spans="1:59" ht="25.3" customHeight="1" x14ac:dyDescent="0.45">
      <c r="A30" s="2"/>
      <c r="B30" s="5"/>
      <c r="C30" s="15"/>
      <c r="D30" s="82"/>
      <c r="E30" s="82"/>
      <c r="F30" s="82"/>
      <c r="G30" s="5"/>
      <c r="I30" s="30"/>
      <c r="J30" s="29"/>
      <c r="K30" s="31"/>
      <c r="L30" s="29"/>
      <c r="M30" s="64">
        <f t="shared" si="3"/>
        <v>100</v>
      </c>
      <c r="N30" s="63">
        <f t="shared" si="4"/>
        <v>89</v>
      </c>
      <c r="O30" s="63">
        <f t="shared" ref="O30:O34" si="5">M$11-N30</f>
        <v>11</v>
      </c>
      <c r="P30" s="62">
        <f t="shared" ref="P30:P34" si="6">(M$11-N30)/M$11</f>
        <v>0.11</v>
      </c>
      <c r="Q30" s="62">
        <f t="shared" ref="Q30:Q34" si="7">(M$11-N30)/N30</f>
        <v>0.12359550561797752</v>
      </c>
      <c r="R30" s="28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BG30" s="2"/>
    </row>
    <row r="31" spans="1:59" ht="25.3" customHeight="1" x14ac:dyDescent="0.45">
      <c r="A31" s="2"/>
      <c r="B31" s="5"/>
      <c r="C31" s="5"/>
      <c r="D31" s="68"/>
      <c r="E31" s="68"/>
      <c r="F31" s="68"/>
      <c r="G31" s="5"/>
      <c r="I31" s="30"/>
      <c r="J31" s="29"/>
      <c r="K31" s="31"/>
      <c r="L31" s="29"/>
      <c r="M31" s="64">
        <f t="shared" si="3"/>
        <v>100</v>
      </c>
      <c r="N31" s="63">
        <f t="shared" si="4"/>
        <v>90</v>
      </c>
      <c r="O31" s="63">
        <f t="shared" si="5"/>
        <v>10</v>
      </c>
      <c r="P31" s="62">
        <f t="shared" si="6"/>
        <v>0.1</v>
      </c>
      <c r="Q31" s="62">
        <f t="shared" si="7"/>
        <v>0.1111111111111111</v>
      </c>
      <c r="R31" s="28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BG31" s="2"/>
    </row>
    <row r="32" spans="1:59" ht="25.3" customHeight="1" x14ac:dyDescent="0.45">
      <c r="A32" s="2"/>
      <c r="B32" s="5"/>
      <c r="C32" s="9">
        <v>8</v>
      </c>
      <c r="D32" s="84" t="s">
        <v>22</v>
      </c>
      <c r="E32" s="84"/>
      <c r="F32" s="84"/>
      <c r="G32" s="5"/>
      <c r="I32" s="30"/>
      <c r="J32" s="29"/>
      <c r="K32" s="31"/>
      <c r="L32" s="29"/>
      <c r="M32" s="64">
        <f t="shared" si="3"/>
        <v>100</v>
      </c>
      <c r="N32" s="63">
        <f t="shared" si="4"/>
        <v>91</v>
      </c>
      <c r="O32" s="63">
        <f t="shared" si="5"/>
        <v>9</v>
      </c>
      <c r="P32" s="62">
        <f t="shared" si="6"/>
        <v>0.09</v>
      </c>
      <c r="Q32" s="62">
        <f t="shared" si="7"/>
        <v>9.8901098901098897E-2</v>
      </c>
      <c r="R32" s="28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BG32" s="2"/>
    </row>
    <row r="33" spans="1:59" ht="25.3" customHeight="1" x14ac:dyDescent="0.45">
      <c r="A33" s="2"/>
      <c r="B33" s="5"/>
      <c r="C33" s="5"/>
      <c r="D33" s="84"/>
      <c r="E33" s="84"/>
      <c r="F33" s="84"/>
      <c r="G33" s="5"/>
      <c r="I33" s="30"/>
      <c r="J33" s="29"/>
      <c r="K33" s="31"/>
      <c r="L33" s="29"/>
      <c r="M33" s="64">
        <f t="shared" si="3"/>
        <v>100</v>
      </c>
      <c r="N33" s="63">
        <f t="shared" si="4"/>
        <v>92</v>
      </c>
      <c r="O33" s="63">
        <f t="shared" si="5"/>
        <v>8</v>
      </c>
      <c r="P33" s="62">
        <f t="shared" si="6"/>
        <v>0.08</v>
      </c>
      <c r="Q33" s="62">
        <f t="shared" si="7"/>
        <v>8.6956521739130432E-2</v>
      </c>
      <c r="R33" s="32"/>
      <c r="BG33" s="2"/>
    </row>
    <row r="34" spans="1:59" ht="25.3" customHeight="1" x14ac:dyDescent="0.45">
      <c r="A34" s="2"/>
      <c r="B34" s="5"/>
      <c r="C34" s="5"/>
      <c r="D34" s="84"/>
      <c r="E34" s="84"/>
      <c r="F34" s="84"/>
      <c r="G34" s="5"/>
      <c r="I34" s="30"/>
      <c r="J34" s="29"/>
      <c r="K34" s="31"/>
      <c r="L34" s="29"/>
      <c r="M34" s="64">
        <f t="shared" si="3"/>
        <v>100</v>
      </c>
      <c r="N34" s="63">
        <f t="shared" si="4"/>
        <v>93</v>
      </c>
      <c r="O34" s="63">
        <f t="shared" si="5"/>
        <v>7</v>
      </c>
      <c r="P34" s="62">
        <f t="shared" si="6"/>
        <v>7.0000000000000007E-2</v>
      </c>
      <c r="Q34" s="62">
        <f t="shared" si="7"/>
        <v>7.5268817204301078E-2</v>
      </c>
      <c r="R34" s="32"/>
      <c r="BG34" s="2"/>
    </row>
    <row r="35" spans="1:59" ht="25.3" customHeight="1" x14ac:dyDescent="0.35">
      <c r="A35" s="2"/>
      <c r="B35" s="5"/>
      <c r="C35" s="5"/>
      <c r="D35" s="65"/>
      <c r="E35" s="65"/>
      <c r="F35" s="65"/>
      <c r="G35" s="5"/>
      <c r="I35" s="30"/>
      <c r="J35" s="29"/>
      <c r="K35" s="31"/>
      <c r="L35" s="29"/>
      <c r="M35" s="51"/>
      <c r="N35" s="52"/>
      <c r="O35" s="45"/>
      <c r="P35" s="48"/>
      <c r="Q35" s="42"/>
      <c r="R35" s="32"/>
      <c r="BG35" s="2"/>
    </row>
    <row r="36" spans="1:59" ht="25.3" customHeight="1" x14ac:dyDescent="0.35">
      <c r="A36" s="26" t="s">
        <v>0</v>
      </c>
      <c r="B36" s="23"/>
      <c r="C36" s="24"/>
      <c r="D36" s="25"/>
      <c r="E36" s="5"/>
      <c r="F36" s="5"/>
      <c r="G36" s="5"/>
      <c r="I36" s="30"/>
      <c r="J36" s="29"/>
      <c r="K36" s="31"/>
      <c r="L36" s="29"/>
      <c r="M36" s="51"/>
      <c r="N36" s="52"/>
      <c r="O36" s="45"/>
      <c r="P36" s="48"/>
      <c r="Q36" s="42"/>
      <c r="R36" s="32"/>
      <c r="BG36" s="2"/>
    </row>
    <row r="37" spans="1:59" ht="22.5" customHeight="1" x14ac:dyDescent="0.35">
      <c r="A37" s="2"/>
      <c r="B37" s="5"/>
      <c r="C37" s="5"/>
      <c r="D37" s="82" t="s">
        <v>21</v>
      </c>
      <c r="E37" s="82"/>
      <c r="F37" s="82"/>
      <c r="G37" s="5"/>
      <c r="I37" s="30"/>
      <c r="J37" s="29"/>
      <c r="K37" s="31"/>
      <c r="L37" s="29"/>
      <c r="M37" s="51"/>
      <c r="N37" s="52"/>
      <c r="O37" s="45"/>
      <c r="P37" s="48"/>
      <c r="Q37" s="42"/>
      <c r="R37" s="32"/>
      <c r="BG37" s="2"/>
    </row>
    <row r="38" spans="1:59" ht="22.5" customHeight="1" x14ac:dyDescent="0.35">
      <c r="A38" s="2"/>
      <c r="B38" s="5"/>
      <c r="C38" s="5"/>
      <c r="D38" s="82"/>
      <c r="E38" s="82"/>
      <c r="F38" s="82"/>
      <c r="G38" s="5"/>
      <c r="I38" s="30"/>
      <c r="J38" s="29"/>
      <c r="K38" s="31"/>
      <c r="L38" s="29"/>
      <c r="M38" s="51"/>
      <c r="N38" s="52"/>
      <c r="O38" s="45"/>
      <c r="P38" s="48"/>
      <c r="Q38" s="42"/>
      <c r="R38" s="32"/>
      <c r="BG38" s="2"/>
    </row>
    <row r="39" spans="1:59" ht="22.5" customHeight="1" x14ac:dyDescent="0.35">
      <c r="A39" s="2"/>
      <c r="B39" s="5"/>
      <c r="C39" s="5"/>
      <c r="D39" s="82"/>
      <c r="E39" s="82"/>
      <c r="F39" s="82"/>
      <c r="G39" s="5"/>
      <c r="I39" s="30"/>
      <c r="J39" s="29"/>
      <c r="K39" s="31"/>
      <c r="L39" s="29"/>
      <c r="M39" s="51"/>
      <c r="N39" s="52"/>
      <c r="O39" s="45"/>
      <c r="P39" s="48"/>
      <c r="Q39" s="31"/>
      <c r="R39" s="32"/>
      <c r="BG39" s="2"/>
    </row>
    <row r="40" spans="1:59" ht="22.5" customHeight="1" x14ac:dyDescent="0.35">
      <c r="A40" s="2"/>
      <c r="B40" s="5"/>
      <c r="C40" s="5"/>
      <c r="D40" s="68"/>
      <c r="E40" s="68"/>
      <c r="F40" s="68"/>
      <c r="G40" s="5"/>
      <c r="J40" s="29"/>
      <c r="K40" s="31"/>
      <c r="L40" s="29"/>
      <c r="M40" s="51"/>
      <c r="N40" s="52"/>
      <c r="O40" s="45"/>
      <c r="AZ40" s="2"/>
      <c r="BA40" s="2"/>
      <c r="BB40" s="2"/>
      <c r="BC40" s="2"/>
      <c r="BD40" s="2"/>
      <c r="BE40" s="2"/>
      <c r="BF40" s="2"/>
      <c r="BG40" s="2"/>
    </row>
    <row r="41" spans="1:59" ht="22.5" customHeight="1" x14ac:dyDescent="0.35">
      <c r="A41" s="2"/>
      <c r="B41" s="5"/>
      <c r="C41" s="5"/>
      <c r="D41" s="68"/>
      <c r="E41" s="68"/>
      <c r="F41" s="68"/>
      <c r="G41" s="5"/>
      <c r="J41" s="29"/>
      <c r="K41" s="31"/>
      <c r="L41" s="29"/>
      <c r="M41" s="35"/>
      <c r="N41" s="35"/>
      <c r="O41" s="33"/>
    </row>
    <row r="42" spans="1:59" ht="22.5" customHeight="1" x14ac:dyDescent="0.35">
      <c r="A42" s="2"/>
      <c r="B42" s="5"/>
      <c r="C42" s="5"/>
      <c r="D42" s="68"/>
      <c r="E42" s="68"/>
      <c r="F42" s="68"/>
      <c r="G42" s="5"/>
      <c r="J42" s="29"/>
      <c r="K42" s="31"/>
      <c r="L42" s="29"/>
      <c r="M42" s="35"/>
      <c r="N42" s="35"/>
      <c r="O42" s="33"/>
    </row>
    <row r="43" spans="1:59" ht="22.5" customHeight="1" x14ac:dyDescent="0.35">
      <c r="A43" s="2"/>
      <c r="B43" s="5"/>
      <c r="C43" s="5"/>
      <c r="D43" s="72" t="s">
        <v>28</v>
      </c>
      <c r="E43" s="72"/>
      <c r="F43" s="72"/>
      <c r="G43" s="5"/>
      <c r="J43" s="29"/>
      <c r="K43" s="31"/>
      <c r="L43" s="29"/>
      <c r="M43" s="35"/>
      <c r="N43" s="35"/>
      <c r="O43" s="33"/>
    </row>
    <row r="44" spans="1:59" ht="22.5" customHeight="1" x14ac:dyDescent="0.35">
      <c r="A44" s="2"/>
      <c r="B44" s="5"/>
      <c r="C44" s="5"/>
      <c r="D44" s="72"/>
      <c r="E44" s="72"/>
      <c r="F44" s="72"/>
      <c r="G44" s="5"/>
      <c r="J44" s="29"/>
      <c r="K44" s="31"/>
      <c r="L44" s="29"/>
      <c r="M44" s="35"/>
      <c r="N44" s="35"/>
      <c r="O44" s="33"/>
    </row>
    <row r="45" spans="1:59" ht="22.5" customHeight="1" x14ac:dyDescent="0.35">
      <c r="A45" s="2"/>
      <c r="B45" s="5"/>
      <c r="C45" s="5"/>
      <c r="D45" s="72"/>
      <c r="E45" s="72"/>
      <c r="F45" s="72"/>
      <c r="G45" s="5"/>
      <c r="J45" s="29"/>
      <c r="K45" s="31"/>
      <c r="L45" s="29"/>
      <c r="M45" s="35"/>
      <c r="N45" s="35"/>
      <c r="O45" s="33"/>
    </row>
    <row r="46" spans="1:59" ht="22.5" customHeight="1" x14ac:dyDescent="0.35">
      <c r="A46" s="2"/>
      <c r="B46" s="5"/>
      <c r="C46" s="5"/>
      <c r="D46" s="72"/>
      <c r="E46" s="72"/>
      <c r="F46" s="72"/>
      <c r="G46" s="5"/>
      <c r="J46" s="29"/>
      <c r="K46" s="31"/>
      <c r="L46" s="29"/>
      <c r="M46" s="35"/>
      <c r="N46" s="35"/>
      <c r="O46" s="33"/>
    </row>
    <row r="47" spans="1:59" ht="22.5" customHeight="1" x14ac:dyDescent="0.35">
      <c r="A47" s="2"/>
      <c r="B47" s="5"/>
      <c r="C47" s="5"/>
      <c r="D47" s="72"/>
      <c r="E47" s="72"/>
      <c r="F47" s="72"/>
      <c r="G47" s="5"/>
      <c r="J47" s="29"/>
      <c r="K47" s="31"/>
      <c r="L47" s="29"/>
      <c r="M47" s="35"/>
      <c r="N47" s="35"/>
      <c r="O47" s="33"/>
    </row>
    <row r="48" spans="1:59" ht="22.5" customHeight="1" x14ac:dyDescent="0.35">
      <c r="A48" s="2"/>
      <c r="B48" s="5"/>
      <c r="C48" s="5"/>
      <c r="D48" s="70" t="s">
        <v>29</v>
      </c>
      <c r="E48" s="70"/>
      <c r="F48" s="70"/>
      <c r="G48" s="5"/>
      <c r="J48" s="29"/>
      <c r="K48" s="31"/>
      <c r="L48" s="29"/>
      <c r="M48" s="30"/>
      <c r="N48" s="30"/>
      <c r="O48" s="33"/>
    </row>
    <row r="49" spans="1:15" ht="22.5" customHeight="1" x14ac:dyDescent="0.45">
      <c r="A49" s="2"/>
      <c r="B49" s="5"/>
      <c r="C49" s="5"/>
      <c r="D49" s="71" t="s">
        <v>30</v>
      </c>
      <c r="E49" s="70"/>
      <c r="F49" s="70"/>
      <c r="G49" s="5"/>
      <c r="J49" s="29"/>
      <c r="K49" s="31"/>
      <c r="L49" s="29"/>
      <c r="M49" s="30"/>
      <c r="N49" s="30"/>
      <c r="O49" s="33"/>
    </row>
    <row r="50" spans="1:15" ht="22.5" customHeight="1" x14ac:dyDescent="0.45">
      <c r="A50" s="2"/>
      <c r="B50" s="5"/>
      <c r="C50" s="5"/>
      <c r="D50" s="71" t="s">
        <v>31</v>
      </c>
      <c r="E50" s="70"/>
      <c r="F50" s="70"/>
      <c r="G50" s="5"/>
      <c r="J50" s="29"/>
      <c r="K50" s="31"/>
      <c r="L50" s="29"/>
      <c r="M50" s="30"/>
      <c r="N50" s="30"/>
      <c r="O50" s="33"/>
    </row>
    <row r="51" spans="1:15" ht="22.5" customHeight="1" x14ac:dyDescent="0.45">
      <c r="A51" s="2"/>
      <c r="B51" s="5"/>
      <c r="C51" s="5"/>
      <c r="D51" s="71" t="s">
        <v>32</v>
      </c>
      <c r="E51" s="70"/>
      <c r="F51" s="70"/>
      <c r="G51" s="5"/>
      <c r="J51" s="29"/>
      <c r="K51" s="31"/>
      <c r="L51" s="29"/>
      <c r="M51" s="30"/>
      <c r="N51" s="30"/>
    </row>
    <row r="52" spans="1:15" ht="22.5" customHeight="1" x14ac:dyDescent="0.35">
      <c r="A52" s="2"/>
      <c r="B52" s="5"/>
      <c r="C52" s="5"/>
      <c r="D52" s="68"/>
      <c r="E52" s="68"/>
      <c r="F52" s="68"/>
      <c r="G52" s="5"/>
      <c r="J52" s="29"/>
      <c r="K52" s="31"/>
      <c r="L52" s="29"/>
      <c r="M52" s="30"/>
      <c r="N52" s="30"/>
    </row>
    <row r="53" spans="1:15" ht="22.5" customHeight="1" x14ac:dyDescent="0.35">
      <c r="A53" s="2"/>
      <c r="B53" s="66" t="s">
        <v>27</v>
      </c>
      <c r="C53" s="36"/>
      <c r="D53" s="36"/>
      <c r="E53" s="36"/>
      <c r="F53" s="36"/>
      <c r="G53" s="2"/>
      <c r="J53" s="32"/>
      <c r="K53" s="32"/>
      <c r="L53" s="29"/>
      <c r="M53" s="30"/>
      <c r="N53" s="30"/>
    </row>
    <row r="54" spans="1:15" ht="22.5" customHeight="1" x14ac:dyDescent="0.35">
      <c r="M54" s="30"/>
      <c r="N54" s="30"/>
    </row>
    <row r="55" spans="1:15" ht="22.5" customHeight="1" x14ac:dyDescent="0.35">
      <c r="M55" s="30"/>
      <c r="N55" s="30"/>
    </row>
    <row r="56" spans="1:15" ht="22.5" customHeight="1" x14ac:dyDescent="0.35">
      <c r="M56" s="30"/>
      <c r="N56" s="30"/>
    </row>
    <row r="57" spans="1:15" ht="18" customHeight="1" x14ac:dyDescent="0.35">
      <c r="M57" s="30"/>
      <c r="N57" s="30"/>
    </row>
    <row r="58" spans="1:15" ht="18" customHeight="1" x14ac:dyDescent="0.35">
      <c r="M58" s="30"/>
      <c r="N58" s="30"/>
    </row>
    <row r="59" spans="1:15" ht="18" customHeight="1" x14ac:dyDescent="0.35">
      <c r="M59" s="30"/>
      <c r="N59" s="30"/>
    </row>
    <row r="60" spans="1:15" ht="18" customHeight="1" x14ac:dyDescent="0.35">
      <c r="M60" s="30"/>
      <c r="N60" s="30"/>
    </row>
    <row r="61" spans="1:15" ht="18" customHeight="1" x14ac:dyDescent="0.35">
      <c r="M61" s="30"/>
      <c r="N61" s="30"/>
    </row>
    <row r="62" spans="1:15" ht="18" customHeight="1" x14ac:dyDescent="0.35">
      <c r="M62" s="30"/>
      <c r="N62" s="30"/>
    </row>
    <row r="63" spans="1:15" ht="18" customHeight="1" x14ac:dyDescent="0.35">
      <c r="M63" s="30"/>
      <c r="N63" s="30"/>
    </row>
    <row r="64" spans="1:15" ht="18" customHeight="1" x14ac:dyDescent="0.35">
      <c r="M64" s="30"/>
      <c r="N64" s="30"/>
    </row>
    <row r="65" spans="13:14" ht="18" customHeight="1" x14ac:dyDescent="0.35">
      <c r="M65" s="30"/>
      <c r="N65" s="30"/>
    </row>
    <row r="66" spans="13:14" ht="18" customHeight="1" x14ac:dyDescent="0.35">
      <c r="M66" s="30"/>
      <c r="N66" s="30"/>
    </row>
    <row r="67" spans="13:14" ht="18" customHeight="1" x14ac:dyDescent="0.35">
      <c r="M67" s="30"/>
      <c r="N67" s="30"/>
    </row>
    <row r="68" spans="13:14" ht="18" customHeight="1" x14ac:dyDescent="0.35">
      <c r="M68" s="30"/>
      <c r="N68" s="30"/>
    </row>
    <row r="69" spans="13:14" ht="18" customHeight="1" x14ac:dyDescent="0.35">
      <c r="M69" s="30"/>
      <c r="N69" s="30"/>
    </row>
    <row r="70" spans="13:14" ht="18" customHeight="1" x14ac:dyDescent="0.35">
      <c r="M70" s="30"/>
      <c r="N70" s="30"/>
    </row>
    <row r="71" spans="13:14" ht="18" customHeight="1" x14ac:dyDescent="0.35">
      <c r="M71" s="30"/>
      <c r="N71" s="30"/>
    </row>
    <row r="72" spans="13:14" ht="18" customHeight="1" x14ac:dyDescent="0.35">
      <c r="M72" s="30"/>
      <c r="N72" s="30"/>
    </row>
    <row r="73" spans="13:14" ht="18" customHeight="1" x14ac:dyDescent="0.35">
      <c r="M73" s="30"/>
      <c r="N73" s="30"/>
    </row>
    <row r="74" spans="13:14" ht="18" customHeight="1" x14ac:dyDescent="0.35">
      <c r="M74" s="30"/>
      <c r="N74" s="30"/>
    </row>
    <row r="75" spans="13:14" ht="18" customHeight="1" x14ac:dyDescent="0.35">
      <c r="M75" s="30"/>
      <c r="N75" s="30"/>
    </row>
    <row r="76" spans="13:14" ht="18" customHeight="1" x14ac:dyDescent="0.35">
      <c r="M76" s="30"/>
      <c r="N76" s="30"/>
    </row>
    <row r="77" spans="13:14" ht="18" customHeight="1" x14ac:dyDescent="0.35">
      <c r="M77" s="30"/>
      <c r="N77" s="30"/>
    </row>
    <row r="78" spans="13:14" ht="18" customHeight="1" x14ac:dyDescent="0.35">
      <c r="M78" s="30"/>
      <c r="N78" s="30"/>
    </row>
    <row r="79" spans="13:14" ht="18" customHeight="1" x14ac:dyDescent="0.35">
      <c r="M79" s="30"/>
      <c r="N79" s="30"/>
    </row>
    <row r="80" spans="13:14" ht="18" customHeight="1" x14ac:dyDescent="0.35">
      <c r="M80" s="30"/>
      <c r="N80" s="30"/>
    </row>
    <row r="81" spans="13:14" ht="18" customHeight="1" x14ac:dyDescent="0.35">
      <c r="M81" s="30"/>
      <c r="N81" s="30"/>
    </row>
    <row r="82" spans="13:14" ht="18" customHeight="1" x14ac:dyDescent="0.35">
      <c r="M82" s="30"/>
      <c r="N82" s="30"/>
    </row>
    <row r="83" spans="13:14" ht="18" customHeight="1" x14ac:dyDescent="0.35">
      <c r="M83" s="30"/>
      <c r="N83" s="30"/>
    </row>
    <row r="84" spans="13:14" ht="18" customHeight="1" x14ac:dyDescent="0.35">
      <c r="M84" s="30"/>
      <c r="N84" s="30"/>
    </row>
    <row r="85" spans="13:14" ht="18" customHeight="1" x14ac:dyDescent="0.35">
      <c r="M85" s="30"/>
      <c r="N85" s="30"/>
    </row>
    <row r="86" spans="13:14" ht="18" customHeight="1" x14ac:dyDescent="0.35">
      <c r="M86" s="30"/>
      <c r="N86" s="30"/>
    </row>
    <row r="87" spans="13:14" ht="18" customHeight="1" x14ac:dyDescent="0.35">
      <c r="M87" s="30"/>
      <c r="N87" s="30"/>
    </row>
    <row r="88" spans="13:14" ht="18" customHeight="1" x14ac:dyDescent="0.35">
      <c r="M88" s="30"/>
      <c r="N88" s="30"/>
    </row>
    <row r="89" spans="13:14" ht="18" customHeight="1" x14ac:dyDescent="0.35">
      <c r="M89" s="30"/>
      <c r="N89" s="30"/>
    </row>
    <row r="90" spans="13:14" ht="18" customHeight="1" x14ac:dyDescent="0.35">
      <c r="M90" s="30"/>
      <c r="N90" s="30"/>
    </row>
    <row r="91" spans="13:14" ht="18" customHeight="1" x14ac:dyDescent="0.35">
      <c r="M91" s="30"/>
      <c r="N91" s="30"/>
    </row>
    <row r="92" spans="13:14" ht="18" customHeight="1" x14ac:dyDescent="0.35">
      <c r="M92" s="30"/>
      <c r="N92" s="30"/>
    </row>
    <row r="93" spans="13:14" ht="18" customHeight="1" x14ac:dyDescent="0.35">
      <c r="M93" s="30"/>
      <c r="N93" s="30"/>
    </row>
    <row r="94" spans="13:14" ht="18" customHeight="1" x14ac:dyDescent="0.35">
      <c r="M94" s="30"/>
      <c r="N94" s="30"/>
    </row>
    <row r="95" spans="13:14" ht="18" customHeight="1" x14ac:dyDescent="0.35">
      <c r="M95" s="30"/>
      <c r="N95" s="30"/>
    </row>
    <row r="96" spans="13:14" ht="18" customHeight="1" x14ac:dyDescent="0.35">
      <c r="M96" s="30"/>
      <c r="N96" s="30"/>
    </row>
    <row r="97" spans="13:14" ht="18" customHeight="1" x14ac:dyDescent="0.35">
      <c r="M97" s="30"/>
      <c r="N97" s="30"/>
    </row>
    <row r="98" spans="13:14" ht="18" customHeight="1" x14ac:dyDescent="0.35">
      <c r="M98" s="30"/>
      <c r="N98" s="30"/>
    </row>
    <row r="99" spans="13:14" ht="18" customHeight="1" x14ac:dyDescent="0.35">
      <c r="M99" s="30"/>
      <c r="N99" s="30"/>
    </row>
    <row r="100" spans="13:14" ht="18" customHeight="1" x14ac:dyDescent="0.35">
      <c r="M100" s="30"/>
      <c r="N100" s="30"/>
    </row>
    <row r="101" spans="13:14" ht="18" customHeight="1" x14ac:dyDescent="0.35">
      <c r="M101" s="30"/>
      <c r="N101" s="30"/>
    </row>
    <row r="102" spans="13:14" ht="18" customHeight="1" x14ac:dyDescent="0.35">
      <c r="M102" s="30"/>
      <c r="N102" s="30"/>
    </row>
    <row r="103" spans="13:14" ht="18" customHeight="1" x14ac:dyDescent="0.35">
      <c r="M103" s="30"/>
      <c r="N103" s="30"/>
    </row>
    <row r="104" spans="13:14" ht="18" customHeight="1" x14ac:dyDescent="0.35">
      <c r="M104" s="30"/>
      <c r="N104" s="30"/>
    </row>
    <row r="105" spans="13:14" ht="18" customHeight="1" x14ac:dyDescent="0.35">
      <c r="M105" s="30"/>
      <c r="N105" s="30"/>
    </row>
    <row r="106" spans="13:14" ht="18" customHeight="1" x14ac:dyDescent="0.35">
      <c r="M106" s="30"/>
      <c r="N106" s="30"/>
    </row>
    <row r="107" spans="13:14" ht="18" customHeight="1" x14ac:dyDescent="0.35">
      <c r="M107" s="30"/>
      <c r="N107" s="30"/>
    </row>
    <row r="108" spans="13:14" ht="18" customHeight="1" x14ac:dyDescent="0.35">
      <c r="M108" s="30"/>
      <c r="N108" s="30"/>
    </row>
    <row r="109" spans="13:14" ht="18" customHeight="1" x14ac:dyDescent="0.35">
      <c r="M109" s="30"/>
      <c r="N109" s="30"/>
    </row>
    <row r="110" spans="13:14" ht="18" customHeight="1" x14ac:dyDescent="0.35">
      <c r="M110" s="30"/>
      <c r="N110" s="30"/>
    </row>
    <row r="111" spans="13:14" ht="18" customHeight="1" x14ac:dyDescent="0.35">
      <c r="M111" s="30"/>
      <c r="N111" s="30"/>
    </row>
    <row r="112" spans="13:14" ht="18" customHeight="1" x14ac:dyDescent="0.35">
      <c r="M112" s="30"/>
      <c r="N112" s="30"/>
    </row>
    <row r="113" spans="13:14" ht="18" customHeight="1" x14ac:dyDescent="0.35">
      <c r="M113" s="30"/>
      <c r="N113" s="30"/>
    </row>
    <row r="114" spans="13:14" ht="18" customHeight="1" x14ac:dyDescent="0.35">
      <c r="M114" s="30"/>
      <c r="N114" s="30"/>
    </row>
  </sheetData>
  <mergeCells count="19">
    <mergeCell ref="D32:F34"/>
    <mergeCell ref="D37:F39"/>
    <mergeCell ref="J8:N8"/>
    <mergeCell ref="D43:F47"/>
    <mergeCell ref="I2:O5"/>
    <mergeCell ref="D23:F24"/>
    <mergeCell ref="D9:F9"/>
    <mergeCell ref="D12:F12"/>
    <mergeCell ref="M7:P7"/>
    <mergeCell ref="J7:K7"/>
    <mergeCell ref="D2:G5"/>
    <mergeCell ref="D10:F11"/>
    <mergeCell ref="D8:F8"/>
    <mergeCell ref="D15:F17"/>
    <mergeCell ref="D18:F20"/>
    <mergeCell ref="D21:F22"/>
    <mergeCell ref="D13:F14"/>
    <mergeCell ref="D25:F27"/>
    <mergeCell ref="D28:F30"/>
  </mergeCells>
  <hyperlinks>
    <hyperlink ref="D43" r:id="rId1" xr:uid="{00000000-0004-0000-0100-000000000000}"/>
    <hyperlink ref="E43" r:id="rId2" display="http://whatifmath.org/contact-us/" xr:uid="{00000000-0004-0000-0100-000001000000}"/>
    <hyperlink ref="F43" r:id="rId3" display="http://whatifmath.org/contact-us/" xr:uid="{00000000-0004-0000-0100-000002000000}"/>
    <hyperlink ref="D44" r:id="rId4" display="http://whatifmath.org/contact-us/" xr:uid="{00000000-0004-0000-0100-000003000000}"/>
    <hyperlink ref="E44" r:id="rId5" display="http://whatifmath.org/contact-us/" xr:uid="{00000000-0004-0000-0100-000004000000}"/>
    <hyperlink ref="F44" r:id="rId6" display="http://whatifmath.org/contact-us/" xr:uid="{00000000-0004-0000-0100-000005000000}"/>
    <hyperlink ref="D45" r:id="rId7" display="http://whatifmath.org/contact-us/" xr:uid="{00000000-0004-0000-0100-000006000000}"/>
    <hyperlink ref="E45" r:id="rId8" display="http://whatifmath.org/contact-us/" xr:uid="{00000000-0004-0000-0100-000007000000}"/>
    <hyperlink ref="F45" r:id="rId9" display="http://whatifmath.org/contact-us/" xr:uid="{00000000-0004-0000-0100-000008000000}"/>
    <hyperlink ref="D46" r:id="rId10" display="http://whatifmath.org/contact-us/" xr:uid="{00000000-0004-0000-0100-000009000000}"/>
    <hyperlink ref="E46" r:id="rId11" display="http://whatifmath.org/contact-us/" xr:uid="{00000000-0004-0000-0100-00000A000000}"/>
    <hyperlink ref="F46" r:id="rId12" display="http://whatifmath.org/contact-us/" xr:uid="{00000000-0004-0000-0100-00000B000000}"/>
    <hyperlink ref="D47" r:id="rId13" display="http://whatifmath.org/contact-us/" xr:uid="{00000000-0004-0000-0100-00000C000000}"/>
    <hyperlink ref="E47" r:id="rId14" display="http://whatifmath.org/contact-us/" xr:uid="{00000000-0004-0000-0100-00000D000000}"/>
    <hyperlink ref="F47" r:id="rId15" display="http://whatifmath.org/contact-us/" xr:uid="{00000000-0004-0000-0100-00000E000000}"/>
    <hyperlink ref="D49" r:id="rId16" xr:uid="{00000000-0004-0000-0100-00000F000000}"/>
    <hyperlink ref="D50" r:id="rId17" xr:uid="{00000000-0004-0000-0100-000010000000}"/>
    <hyperlink ref="D51" r:id="rId18" xr:uid="{00000000-0004-0000-0100-000011000000}"/>
  </hyperlinks>
  <pageMargins left="0.75" right="0.75" top="1" bottom="1" header="0.5" footer="0.5"/>
  <pageSetup orientation="portrait"/>
  <drawing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Margin vs Markup</vt:lpstr>
      <vt:lpstr>Margin vs Markup TE</vt:lpstr>
    </vt:vector>
  </TitlesOfParts>
  <Company>Ryan McQuade Designs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McQuade</dc:creator>
  <cp:lastModifiedBy>Art Bardige</cp:lastModifiedBy>
  <dcterms:created xsi:type="dcterms:W3CDTF">2014-08-18T14:21:08Z</dcterms:created>
  <dcterms:modified xsi:type="dcterms:W3CDTF">2018-05-04T13:33:43Z</dcterms:modified>
</cp:coreProperties>
</file>